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s>
  <calcPr calcId="144525"/>
</workbook>
</file>

<file path=xl/sharedStrings.xml><?xml version="1.0" encoding="utf-8"?>
<sst xmlns="http://schemas.openxmlformats.org/spreadsheetml/2006/main" count="351" uniqueCount="254">
  <si>
    <t>表一</t>
  </si>
  <si>
    <t>重庆市城口县国库集中收付事务中心财政拨款收支总表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</si>
  <si>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</si>
  <si>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</si>
  <si>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</si>
  <si>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</si>
  <si>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</si>
  <si>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</si>
  <si>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</si>
  <si>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</si>
  <si>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</si>
  <si>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</si>
  <si>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</si>
  <si>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</si>
  <si>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</si>
  <si>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</si>
  <si>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</si>
  <si>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</si>
  <si>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</si>
  <si>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</si>
  <si>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</si>
  <si>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</si>
  <si>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</si>
  <si>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</si>
  <si>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</si>
  <si>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</si>
  <si>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</si>
  <si>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</si>
  <si>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重庆市城口县国库集中收付事务中心一般公共预算财政拨款支出预算表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</si>
  <si>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</si>
  <si>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</si>
  <si>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</si>
  <si>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</si>
  <si>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</si>
  <si>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</si>
  <si>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</si>
  <si>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</si>
  <si>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color rgb="FF000000"/>
        <rFont val="方正仿宋_GBK"/>
        <charset val="134"/>
      </rPr>
      <t> 20106</t>
    </r>
  </si>
  <si>
    <r>
      <rPr>
        <sz val="10"/>
        <color rgb="FF000000"/>
        <rFont val="方正仿宋_GBK"/>
        <charset val="134"/>
      </rPr>
      <t> 财政事务</t>
    </r>
  </si>
  <si>
    <r>
      <rPr>
        <sz val="10"/>
        <color rgb="FF000000"/>
        <rFont val="方正仿宋_GBK"/>
        <charset val="134"/>
      </rPr>
      <t>  2010601</t>
    </r>
  </si>
  <si>
    <r>
      <rPr>
        <sz val="10"/>
        <color rgb="FF000000"/>
        <rFont val="方正仿宋_GBK"/>
        <charset val="134"/>
      </rPr>
      <t>  行政运行</t>
    </r>
  </si>
  <si>
    <r>
      <rPr>
        <sz val="10"/>
        <color rgb="FF000000"/>
        <rFont val="方正仿宋_GBK"/>
        <charset val="134"/>
      </rPr>
      <t> 20136</t>
    </r>
  </si>
  <si>
    <r>
      <rPr>
        <sz val="10"/>
        <color rgb="FF000000"/>
        <rFont val="方正仿宋_GBK"/>
        <charset val="134"/>
      </rPr>
      <t> 其他共产党事务支出</t>
    </r>
  </si>
  <si>
    <r>
      <rPr>
        <sz val="10"/>
        <color rgb="FF000000"/>
        <rFont val="方正仿宋_GBK"/>
        <charset val="134"/>
      </rPr>
      <t>  2013699</t>
    </r>
  </si>
  <si>
    <r>
      <rPr>
        <sz val="10"/>
        <color rgb="FF000000"/>
        <rFont val="方正仿宋_GBK"/>
        <charset val="134"/>
      </rPr>
      <t>  其他共产党事务支出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</si>
  <si>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</si>
  <si>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</si>
  <si>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</si>
  <si>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</si>
  <si>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</si>
  <si>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</si>
  <si>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</si>
  <si>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</si>
  <si>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</si>
  <si>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</si>
  <si>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</si>
  <si>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</si>
  <si>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</si>
  <si>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</si>
  <si>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</si>
  <si>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</si>
  <si>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</si>
  <si>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</si>
  <si>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</si>
  <si>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</si>
  <si>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</si>
  <si>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</si>
  <si>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</si>
  <si>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重庆市城口县国库集中收付事务中心一般公共预算财政拨款基本支出预算表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</si>
  <si>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</si>
  <si>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</si>
  <si>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</si>
  <si>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</si>
  <si>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</si>
  <si>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</si>
  <si>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</si>
  <si>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</si>
  <si>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</si>
  <si>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</si>
  <si>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</si>
  <si>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</si>
  <si>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</si>
  <si>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</si>
  <si>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</si>
  <si>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</si>
  <si>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</si>
  <si>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</si>
  <si>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</si>
  <si>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</si>
  <si>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</si>
  <si>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</si>
  <si>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</si>
  <si>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</si>
  <si>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</si>
  <si>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</si>
  <si>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</si>
  <si>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</si>
  <si>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</si>
  <si>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</si>
  <si>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</si>
  <si>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</si>
  <si>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</si>
  <si>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</si>
  <si>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</si>
  <si>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</si>
  <si>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</si>
  <si>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</si>
  <si>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</si>
  <si>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</si>
  <si>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</si>
  <si>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</si>
  <si>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</si>
  <si>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</si>
  <si>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</si>
  <si>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</si>
  <si>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</si>
  <si>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</si>
  <si>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</si>
  <si>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</si>
  <si>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</si>
  <si>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t>303</t>
  </si>
  <si>
    <t>对个人和家庭的补助</t>
  </si>
  <si>
    <r>
      <rPr>
        <sz val="10"/>
        <color rgb="FF000000"/>
        <rFont val="方正仿宋_GBK"/>
        <charset val="134"/>
      </rPr>
      <t> 30302</t>
    </r>
  </si>
  <si>
    <r>
      <rPr>
        <sz val="10"/>
        <color rgb="FF000000"/>
        <rFont val="方正仿宋_GBK"/>
        <charset val="134"/>
      </rPr>
      <t> 退休费</t>
    </r>
  </si>
  <si>
    <r>
      <rPr>
        <sz val="10"/>
        <color rgb="FF000000"/>
        <rFont val="Arial"/>
        <charset val="134"/>
      </rPr>
      <t> </t>
    </r>
    <r>
      <rPr>
        <sz val="10"/>
        <color rgb="FF000000"/>
        <rFont val="方正仿宋_GBK"/>
        <charset val="134"/>
      </rPr>
      <t>30305</t>
    </r>
  </si>
  <si>
    <t>生活补助</t>
  </si>
  <si>
    <r>
      <rPr>
        <sz val="10"/>
        <color rgb="FF000000"/>
        <rFont val="Arial"/>
        <charset val="134"/>
      </rPr>
      <t> </t>
    </r>
    <r>
      <rPr>
        <sz val="10"/>
        <color rgb="FF000000"/>
        <rFont val="方正仿宋_GBK"/>
        <charset val="134"/>
      </rPr>
      <t>30399</t>
    </r>
  </si>
  <si>
    <t>其他对个人和家庭的补助</t>
  </si>
  <si>
    <t>表四</t>
  </si>
  <si>
    <t>重庆市城口县国库集中收付事务中心一般公共预算“三公”经费支出表</t>
  </si>
  <si>
    <t>2023年预算数</t>
  </si>
  <si>
    <t>因公出国（境）费</t>
  </si>
  <si>
    <t>公务用车购置及运行费</t>
  </si>
  <si>
    <t>公务接待费</t>
  </si>
  <si>
    <t>小计</t>
  </si>
  <si>
    <t>公务用车购置费</t>
  </si>
  <si>
    <t>公务用车运行费</t>
  </si>
  <si>
    <t>表五</t>
  </si>
  <si>
    <t>重庆市城口县国库集中收付事务中心政府性基金预算支出表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</si>
  <si>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</si>
  <si>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</si>
  <si>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</si>
  <si>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</si>
  <si>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</si>
  <si>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重庆市城口县国库集中收付事务中心部门收支总表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</si>
  <si>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</si>
  <si>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</si>
  <si>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</si>
  <si>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</si>
  <si>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</si>
  <si>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</si>
  <si>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</si>
  <si>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</si>
  <si>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重庆市城口县国库集中收付事务中心部门收入总表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</si>
  <si>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</si>
  <si>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</si>
  <si>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</si>
  <si>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</si>
  <si>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</si>
  <si>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</si>
  <si>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</si>
  <si>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</si>
  <si>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</si>
  <si>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</si>
  <si>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20106</t>
    </r>
  </si>
  <si>
    <r>
      <rPr>
        <sz val="9"/>
        <color rgb="FF000000"/>
        <rFont val="方正仿宋_GBK"/>
        <charset val="134"/>
      </rPr>
      <t> 财政事务</t>
    </r>
  </si>
  <si>
    <r>
      <rPr>
        <sz val="9"/>
        <color rgb="FF000000"/>
        <rFont val="方正仿宋_GBK"/>
        <charset val="134"/>
      </rPr>
      <t>  2010601</t>
    </r>
  </si>
  <si>
    <r>
      <rPr>
        <sz val="9"/>
        <color rgb="FF000000"/>
        <rFont val="方正仿宋_GBK"/>
        <charset val="134"/>
      </rPr>
      <t>  行政运行</t>
    </r>
  </si>
  <si>
    <r>
      <rPr>
        <sz val="9"/>
        <color rgb="FF000000"/>
        <rFont val="方正仿宋_GBK"/>
        <charset val="134"/>
      </rPr>
      <t> 20136</t>
    </r>
  </si>
  <si>
    <r>
      <rPr>
        <sz val="9"/>
        <color rgb="FF000000"/>
        <rFont val="方正仿宋_GBK"/>
        <charset val="134"/>
      </rPr>
      <t> 其他共产党事务支出</t>
    </r>
  </si>
  <si>
    <r>
      <rPr>
        <sz val="9"/>
        <color rgb="FF000000"/>
        <rFont val="方正仿宋_GBK"/>
        <charset val="134"/>
      </rPr>
      <t>  2013699</t>
    </r>
  </si>
  <si>
    <r>
      <rPr>
        <sz val="9"/>
        <color rgb="FF000000"/>
        <rFont val="方正仿宋_GBK"/>
        <charset val="134"/>
      </rPr>
      <t>  其他共产党事务支出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</si>
  <si>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</si>
  <si>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</si>
  <si>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</si>
  <si>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</si>
  <si>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</si>
  <si>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</si>
  <si>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</si>
  <si>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</si>
  <si>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</si>
  <si>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</si>
  <si>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</si>
  <si>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</si>
  <si>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</si>
  <si>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</si>
  <si>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</si>
  <si>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</si>
  <si>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</si>
  <si>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</si>
  <si>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</si>
  <si>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重庆市城口县国库集中收付事务中心部门支出总表</t>
  </si>
  <si>
    <t>基本支出</t>
  </si>
  <si>
    <t>项目支出</t>
  </si>
  <si>
    <r>
      <rPr>
        <sz val="12"/>
        <color rgb="FF000000"/>
        <rFont val="方正仿宋_GBK"/>
        <charset val="134"/>
      </rPr>
      <t> 20106</t>
    </r>
  </si>
  <si>
    <r>
      <rPr>
        <sz val="12"/>
        <color rgb="FF000000"/>
        <rFont val="方正仿宋_GBK"/>
        <charset val="134"/>
      </rPr>
      <t> 财政事务</t>
    </r>
  </si>
  <si>
    <r>
      <rPr>
        <sz val="12"/>
        <color rgb="FF000000"/>
        <rFont val="方正仿宋_GBK"/>
        <charset val="134"/>
      </rPr>
      <t>  2010601</t>
    </r>
  </si>
  <si>
    <r>
      <rPr>
        <sz val="12"/>
        <color rgb="FF000000"/>
        <rFont val="方正仿宋_GBK"/>
        <charset val="134"/>
      </rPr>
      <t>  行政运行</t>
    </r>
  </si>
  <si>
    <r>
      <rPr>
        <sz val="12"/>
        <color rgb="FF000000"/>
        <rFont val="方正仿宋_GBK"/>
        <charset val="134"/>
      </rPr>
      <t> 20136</t>
    </r>
  </si>
  <si>
    <r>
      <rPr>
        <sz val="12"/>
        <color rgb="FF000000"/>
        <rFont val="方正仿宋_GBK"/>
        <charset val="134"/>
      </rPr>
      <t> 其他共产党事务支出</t>
    </r>
  </si>
  <si>
    <r>
      <rPr>
        <sz val="12"/>
        <color rgb="FF000000"/>
        <rFont val="方正仿宋_GBK"/>
        <charset val="134"/>
      </rPr>
      <t>  2013699</t>
    </r>
  </si>
  <si>
    <r>
      <rPr>
        <sz val="12"/>
        <color rgb="FF000000"/>
        <rFont val="方正仿宋_GBK"/>
        <charset val="134"/>
      </rPr>
      <t>  其他共产党事务支出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</si>
  <si>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</si>
  <si>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</si>
  <si>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</si>
  <si>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</si>
  <si>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</si>
  <si>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</si>
  <si>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</si>
  <si>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</si>
  <si>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</si>
  <si>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</si>
  <si>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</si>
  <si>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</si>
  <si>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</si>
  <si>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</si>
  <si>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</si>
  <si>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</si>
  <si>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</si>
  <si>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</si>
  <si>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</si>
  <si>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重庆市城口县国库集中收付事务中心政府采购预算明细表</t>
  </si>
  <si>
    <t>项目编号</t>
  </si>
  <si>
    <t>表十</t>
  </si>
  <si>
    <t>部门（单位）整体绩效目标表</t>
  </si>
  <si>
    <t>部门(单位)名称</t>
  </si>
  <si>
    <t>重庆市城口县国库集中收付事务中心</t>
  </si>
  <si>
    <t>部门支出预算数</t>
  </si>
  <si>
    <t>当年整体绩效目标</t>
  </si>
  <si>
    <t>组织执行国库管理制度、国库集中收付制度，并制定具体管理办法，指导和监督县级国库业务；保障全县预算单位账务系统正常运行，培训会计人员业务知识。保障全县预算单位账务系统正常运行，加强预算单位账户管理，推进预算单位基本户资金纳入一体化系统支付。</t>
  </si>
  <si>
    <t>绩效指标</t>
  </si>
  <si>
    <t>指标</t>
  </si>
  <si>
    <t>指标权重</t>
  </si>
  <si>
    <t>计量单位</t>
  </si>
  <si>
    <t>指标性质</t>
  </si>
  <si>
    <t>指标值</t>
  </si>
  <si>
    <t>账务核算系统运维覆盖率</t>
  </si>
  <si>
    <t>%</t>
  </si>
  <si>
    <t>＝</t>
  </si>
  <si>
    <t>系统与业务的吻合程度</t>
  </si>
  <si>
    <t>≥</t>
  </si>
  <si>
    <t>咨询问题按时办结率</t>
  </si>
  <si>
    <t>正常运行天数</t>
  </si>
  <si>
    <t>天</t>
  </si>
  <si>
    <t>连续稳定运行</t>
  </si>
  <si>
    <t>国库集中支付资金拨付完成率</t>
  </si>
  <si>
    <t>落实一体化及国库资金支付管理要求</t>
  </si>
  <si>
    <t>定性</t>
  </si>
  <si>
    <t>良好</t>
  </si>
  <si>
    <t>使用者满意度</t>
  </si>
  <si>
    <t>预算执行率权重(%)</t>
  </si>
  <si>
    <t>=</t>
  </si>
  <si>
    <t>联系人：</t>
  </si>
  <si>
    <t>联系电话：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</si>
</sst>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9">
    <font>
      <sz val="11"/>
      <color indexed="8"/>
      <name val="宋体"/>
      <charset val="1"/>
      <scheme val="minor"/>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b/>
      <sz val="11"/>
      <color rgb="FF000000"/>
      <name val="方正仿宋_GBK"/>
      <charset val="134"/>
    </font>
    <font>
      <b/>
      <sz val="11"/>
      <color indexed="8"/>
      <name val="宋体"/>
      <charset val="1"/>
      <scheme val="minor"/>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Arial"/>
      <charset val="134"/>
    </font>
    <font>
      <sz val="12"/>
      <color rgb="FF000000"/>
      <name val="方正楷体_GBK"/>
      <charset val="134"/>
    </font>
    <font>
      <sz val="11"/>
      <color theme="1"/>
      <name val="宋体"/>
      <charset val="134"/>
      <scheme val="minor"/>
    </font>
    <font>
      <b/>
      <sz val="11"/>
      <color theme="3"/>
      <name val="宋体"/>
      <charset val="134"/>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29" fillId="0" borderId="0" applyFont="0" applyFill="0" applyBorder="0" applyAlignment="0" applyProtection="0">
      <alignment vertical="center"/>
    </xf>
    <xf numFmtId="0" fontId="39" fillId="10" borderId="0" applyNumberFormat="0" applyBorder="0" applyAlignment="0" applyProtection="0">
      <alignment vertical="center"/>
    </xf>
    <xf numFmtId="0" fontId="31" fillId="2" borderId="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9" fillId="8" borderId="0" applyNumberFormat="0" applyBorder="0" applyAlignment="0" applyProtection="0">
      <alignment vertical="center"/>
    </xf>
    <xf numFmtId="0" fontId="32" fillId="3" borderId="0" applyNumberFormat="0" applyBorder="0" applyAlignment="0" applyProtection="0">
      <alignment vertical="center"/>
    </xf>
    <xf numFmtId="43" fontId="29" fillId="0" borderId="0" applyFont="0" applyFill="0" applyBorder="0" applyAlignment="0" applyProtection="0">
      <alignment vertical="center"/>
    </xf>
    <xf numFmtId="0" fontId="38" fillId="11" borderId="0" applyNumberFormat="0" applyBorder="0" applyAlignment="0" applyProtection="0">
      <alignment vertical="center"/>
    </xf>
    <xf numFmtId="0" fontId="37" fillId="0" borderId="0" applyNumberFormat="0" applyFill="0" applyBorder="0" applyAlignment="0" applyProtection="0">
      <alignment vertical="center"/>
    </xf>
    <xf numFmtId="9" fontId="29" fillId="0" borderId="0" applyFont="0" applyFill="0" applyBorder="0" applyAlignment="0" applyProtection="0">
      <alignment vertical="center"/>
    </xf>
    <xf numFmtId="0" fontId="42" fillId="0" borderId="0" applyNumberFormat="0" applyFill="0" applyBorder="0" applyAlignment="0" applyProtection="0">
      <alignment vertical="center"/>
    </xf>
    <xf numFmtId="0" fontId="29" fillId="13" borderId="11" applyNumberFormat="0" applyFont="0" applyAlignment="0" applyProtection="0">
      <alignment vertical="center"/>
    </xf>
    <xf numFmtId="0" fontId="38" fillId="15"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10" applyNumberFormat="0" applyFill="0" applyAlignment="0" applyProtection="0">
      <alignment vertical="center"/>
    </xf>
    <xf numFmtId="0" fontId="46" fillId="0" borderId="10" applyNumberFormat="0" applyFill="0" applyAlignment="0" applyProtection="0">
      <alignment vertical="center"/>
    </xf>
    <xf numFmtId="0" fontId="38" fillId="19" borderId="0" applyNumberFormat="0" applyBorder="0" applyAlignment="0" applyProtection="0">
      <alignment vertical="center"/>
    </xf>
    <xf numFmtId="0" fontId="30" fillId="0" borderId="5" applyNumberFormat="0" applyFill="0" applyAlignment="0" applyProtection="0">
      <alignment vertical="center"/>
    </xf>
    <xf numFmtId="0" fontId="38" fillId="18" borderId="0" applyNumberFormat="0" applyBorder="0" applyAlignment="0" applyProtection="0">
      <alignment vertical="center"/>
    </xf>
    <xf numFmtId="0" fontId="34" fillId="4" borderId="7" applyNumberFormat="0" applyAlignment="0" applyProtection="0">
      <alignment vertical="center"/>
    </xf>
    <xf numFmtId="0" fontId="33" fillId="4" borderId="6" applyNumberFormat="0" applyAlignment="0" applyProtection="0">
      <alignment vertical="center"/>
    </xf>
    <xf numFmtId="0" fontId="40" fillId="12" borderId="8" applyNumberFormat="0" applyAlignment="0" applyProtection="0">
      <alignment vertical="center"/>
    </xf>
    <xf numFmtId="0" fontId="39" fillId="22" borderId="0" applyNumberFormat="0" applyBorder="0" applyAlignment="0" applyProtection="0">
      <alignment vertical="center"/>
    </xf>
    <xf numFmtId="0" fontId="38" fillId="7" borderId="0" applyNumberFormat="0" applyBorder="0" applyAlignment="0" applyProtection="0">
      <alignment vertical="center"/>
    </xf>
    <xf numFmtId="0" fontId="47" fillId="0" borderId="12" applyNumberFormat="0" applyFill="0" applyAlignment="0" applyProtection="0">
      <alignment vertical="center"/>
    </xf>
    <xf numFmtId="0" fontId="43" fillId="0" borderId="9" applyNumberFormat="0" applyFill="0" applyAlignment="0" applyProtection="0">
      <alignment vertical="center"/>
    </xf>
    <xf numFmtId="0" fontId="45" fillId="16" borderId="0" applyNumberFormat="0" applyBorder="0" applyAlignment="0" applyProtection="0">
      <alignment vertical="center"/>
    </xf>
    <xf numFmtId="0" fontId="35" fillId="5" borderId="0" applyNumberFormat="0" applyBorder="0" applyAlignment="0" applyProtection="0">
      <alignment vertical="center"/>
    </xf>
    <xf numFmtId="0" fontId="39" fillId="14" borderId="0" applyNumberFormat="0" applyBorder="0" applyAlignment="0" applyProtection="0">
      <alignment vertical="center"/>
    </xf>
    <xf numFmtId="0" fontId="38" fillId="17" borderId="0" applyNumberFormat="0" applyBorder="0" applyAlignment="0" applyProtection="0">
      <alignment vertical="center"/>
    </xf>
    <xf numFmtId="0" fontId="39" fillId="25" borderId="0" applyNumberFormat="0" applyBorder="0" applyAlignment="0" applyProtection="0">
      <alignment vertical="center"/>
    </xf>
    <xf numFmtId="0" fontId="39" fillId="21" borderId="0" applyNumberFormat="0" applyBorder="0" applyAlignment="0" applyProtection="0">
      <alignment vertical="center"/>
    </xf>
    <xf numFmtId="0" fontId="39" fillId="28" borderId="0" applyNumberFormat="0" applyBorder="0" applyAlignment="0" applyProtection="0">
      <alignment vertical="center"/>
    </xf>
    <xf numFmtId="0" fontId="39" fillId="24" borderId="0" applyNumberFormat="0" applyBorder="0" applyAlignment="0" applyProtection="0">
      <alignment vertical="center"/>
    </xf>
    <xf numFmtId="0" fontId="38" fillId="29" borderId="0" applyNumberFormat="0" applyBorder="0" applyAlignment="0" applyProtection="0">
      <alignment vertical="center"/>
    </xf>
    <xf numFmtId="0" fontId="38" fillId="20" borderId="0" applyNumberFormat="0" applyBorder="0" applyAlignment="0" applyProtection="0">
      <alignment vertical="center"/>
    </xf>
    <xf numFmtId="0" fontId="39" fillId="31" borderId="0" applyNumberFormat="0" applyBorder="0" applyAlignment="0" applyProtection="0">
      <alignment vertical="center"/>
    </xf>
    <xf numFmtId="0" fontId="39" fillId="23" borderId="0" applyNumberFormat="0" applyBorder="0" applyAlignment="0" applyProtection="0">
      <alignment vertical="center"/>
    </xf>
    <xf numFmtId="0" fontId="38" fillId="6" borderId="0" applyNumberFormat="0" applyBorder="0" applyAlignment="0" applyProtection="0">
      <alignment vertical="center"/>
    </xf>
    <xf numFmtId="0" fontId="39" fillId="9" borderId="0" applyNumberFormat="0" applyBorder="0" applyAlignment="0" applyProtection="0">
      <alignment vertical="center"/>
    </xf>
    <xf numFmtId="0" fontId="38" fillId="27" borderId="0" applyNumberFormat="0" applyBorder="0" applyAlignment="0" applyProtection="0">
      <alignment vertical="center"/>
    </xf>
    <xf numFmtId="0" fontId="38" fillId="30" borderId="0" applyNumberFormat="0" applyBorder="0" applyAlignment="0" applyProtection="0">
      <alignment vertical="center"/>
    </xf>
    <xf numFmtId="0" fontId="39" fillId="26" borderId="0" applyNumberFormat="0" applyBorder="0" applyAlignment="0" applyProtection="0">
      <alignment vertical="center"/>
    </xf>
    <xf numFmtId="0" fontId="38" fillId="32" borderId="0" applyNumberFormat="0" applyBorder="0" applyAlignment="0" applyProtection="0">
      <alignment vertical="center"/>
    </xf>
    <xf numFmtId="0" fontId="29" fillId="0" borderId="0">
      <alignment vertical="center"/>
    </xf>
  </cellStyleXfs>
  <cellXfs count="6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0" fontId="4"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xf>
    <xf numFmtId="0" fontId="4" fillId="0" borderId="1" xfId="0" applyFont="1" applyBorder="1" applyAlignment="1">
      <alignment horizontal="center"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right"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12" fillId="0" borderId="1" xfId="0" applyNumberFormat="1" applyFont="1" applyBorder="1" applyAlignment="1">
      <alignment horizontal="right" vertical="center" wrapText="1"/>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lignment vertical="center"/>
    </xf>
    <xf numFmtId="4" fontId="6" fillId="0" borderId="1" xfId="0" applyNumberFormat="1" applyFont="1" applyBorder="1" applyAlignment="1">
      <alignment horizontal="right" vertical="center" wrapText="1"/>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4" fontId="6" fillId="0" borderId="1" xfId="0" applyNumberFormat="1" applyFont="1" applyFill="1" applyBorder="1" applyAlignment="1">
      <alignment horizontal="right" vertical="center" wrapText="1"/>
    </xf>
    <xf numFmtId="0" fontId="23" fillId="0" borderId="0" xfId="0" applyFont="1" applyBorder="1" applyAlignment="1">
      <alignment horizontal="right" vertical="center"/>
    </xf>
    <xf numFmtId="0" fontId="14" fillId="0" borderId="1" xfId="0" applyFont="1" applyBorder="1" applyAlignment="1">
      <alignment horizontal="center" vertical="center"/>
    </xf>
    <xf numFmtId="0" fontId="5" fillId="0" borderId="1" xfId="0" applyFont="1" applyBorder="1" applyAlignment="1">
      <alignment horizontal="center" vertical="center"/>
    </xf>
    <xf numFmtId="4" fontId="17" fillId="0" borderId="1" xfId="0" applyNumberFormat="1" applyFont="1" applyBorder="1" applyAlignment="1">
      <alignment horizontal="right" vertical="center"/>
    </xf>
    <xf numFmtId="0" fontId="13" fillId="0" borderId="0" xfId="0" applyFont="1" applyBorder="1">
      <alignment vertical="center"/>
    </xf>
    <xf numFmtId="0" fontId="2" fillId="0" borderId="0" xfId="0" applyFont="1" applyBorder="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13" fillId="0" borderId="1" xfId="0" applyFont="1" applyBorder="1" applyAlignment="1">
      <alignment vertical="center" wrapText="1"/>
    </xf>
    <xf numFmtId="0" fontId="2" fillId="0" borderId="0" xfId="0" applyFont="1" applyBorder="1" applyAlignment="1">
      <alignment horizontal="left" vertical="center"/>
    </xf>
    <xf numFmtId="0" fontId="27" fillId="0" borderId="1" xfId="0" applyFont="1" applyBorder="1" applyAlignment="1">
      <alignment horizontal="left" vertical="center" wrapText="1"/>
    </xf>
    <xf numFmtId="0" fontId="28" fillId="0" borderId="0" xfId="0" applyFont="1" applyBorder="1" applyAlignment="1">
      <alignment vertical="center" wrapText="1"/>
    </xf>
    <xf numFmtId="4" fontId="15" fillId="0" borderId="1" xfId="0" applyNumberFormat="1" applyFont="1" applyBorder="1" applyAlignment="1">
      <alignment horizontal="right" vertical="center"/>
    </xf>
    <xf numFmtId="0" fontId="13" fillId="0" borderId="1" xfId="0" applyFont="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F6" sqref="F6"/>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
      <c r="B1" s="2" t="s">
        <v>0</v>
      </c>
    </row>
    <row r="2" ht="40.5" customHeight="1" spans="2:8">
      <c r="B2" s="3" t="s">
        <v>1</v>
      </c>
      <c r="C2" s="3"/>
      <c r="D2" s="3"/>
      <c r="E2" s="3"/>
      <c r="F2" s="3"/>
      <c r="G2" s="3"/>
      <c r="H2" s="3"/>
    </row>
    <row r="3" ht="23.25" customHeight="1" spans="8:8">
      <c r="H3" s="46" t="s">
        <v>2</v>
      </c>
    </row>
    <row r="4" ht="43.1" customHeight="1" spans="2:8">
      <c r="B4" s="27" t="s">
        <v>3</v>
      </c>
      <c r="C4" s="27"/>
      <c r="D4" s="27" t="s">
        <v>4</v>
      </c>
      <c r="E4" s="27"/>
      <c r="F4" s="27"/>
      <c r="G4" s="27"/>
      <c r="H4" s="27"/>
    </row>
    <row r="5" ht="43.1" customHeight="1" spans="2:8">
      <c r="B5" s="47" t="s">
        <v>5</v>
      </c>
      <c r="C5" s="47" t="s">
        <v>6</v>
      </c>
      <c r="D5" s="47" t="s">
        <v>5</v>
      </c>
      <c r="E5" s="47" t="s">
        <v>7</v>
      </c>
      <c r="F5" s="27" t="s">
        <v>8</v>
      </c>
      <c r="G5" s="27" t="s">
        <v>9</v>
      </c>
      <c r="H5" s="27" t="s">
        <v>10</v>
      </c>
    </row>
    <row r="6" ht="24.15" customHeight="1" spans="2:8">
      <c r="B6" s="48" t="s">
        <v>11</v>
      </c>
      <c r="C6" s="65">
        <v>285.94</v>
      </c>
      <c r="D6" s="48" t="s">
        <v>12</v>
      </c>
      <c r="E6" s="65">
        <f>SUM(E7:E10)</f>
        <v>326.19</v>
      </c>
      <c r="F6" s="65">
        <f>SUM(F7:F10)</f>
        <v>326.19</v>
      </c>
      <c r="G6" s="65"/>
      <c r="H6" s="65"/>
    </row>
    <row r="7" ht="23.25" customHeight="1" spans="2:8">
      <c r="B7" s="30" t="s">
        <v>13</v>
      </c>
      <c r="C7" s="49">
        <v>285.94</v>
      </c>
      <c r="D7" s="30" t="s">
        <v>14</v>
      </c>
      <c r="E7" s="49">
        <v>239.15</v>
      </c>
      <c r="F7" s="49">
        <v>239.15</v>
      </c>
      <c r="G7" s="49"/>
      <c r="H7" s="49"/>
    </row>
    <row r="8" ht="23.25" customHeight="1" spans="2:8">
      <c r="B8" s="30" t="s">
        <v>15</v>
      </c>
      <c r="C8" s="49"/>
      <c r="D8" s="30" t="s">
        <v>16</v>
      </c>
      <c r="E8" s="49">
        <v>49.99</v>
      </c>
      <c r="F8" s="49">
        <v>49.99</v>
      </c>
      <c r="G8" s="49"/>
      <c r="H8" s="49"/>
    </row>
    <row r="9" ht="23.25" customHeight="1" spans="2:8">
      <c r="B9" s="30" t="s">
        <v>17</v>
      </c>
      <c r="C9" s="49"/>
      <c r="D9" s="30" t="s">
        <v>18</v>
      </c>
      <c r="E9" s="49">
        <v>15.97</v>
      </c>
      <c r="F9" s="49">
        <v>15.97</v>
      </c>
      <c r="G9" s="49"/>
      <c r="H9" s="49"/>
    </row>
    <row r="10" ht="23.25" customHeight="1" spans="2:8">
      <c r="B10" s="30"/>
      <c r="C10" s="49"/>
      <c r="D10" s="30" t="s">
        <v>19</v>
      </c>
      <c r="E10" s="49">
        <v>21.08</v>
      </c>
      <c r="F10" s="49">
        <v>21.08</v>
      </c>
      <c r="G10" s="49"/>
      <c r="H10" s="49"/>
    </row>
    <row r="11" ht="16.35" customHeight="1" spans="2:8">
      <c r="B11" s="61"/>
      <c r="C11" s="66"/>
      <c r="D11" s="61"/>
      <c r="E11" s="66"/>
      <c r="F11" s="66"/>
      <c r="G11" s="66"/>
      <c r="H11" s="66"/>
    </row>
    <row r="12" ht="22.4" customHeight="1" spans="2:8">
      <c r="B12" s="7" t="s">
        <v>20</v>
      </c>
      <c r="C12" s="65">
        <v>40.25</v>
      </c>
      <c r="D12" s="7" t="s">
        <v>21</v>
      </c>
      <c r="E12" s="66"/>
      <c r="F12" s="66"/>
      <c r="G12" s="66"/>
      <c r="H12" s="66"/>
    </row>
    <row r="13" ht="21.55" customHeight="1" spans="2:8">
      <c r="B13" s="33" t="s">
        <v>22</v>
      </c>
      <c r="C13" s="49">
        <v>40.25</v>
      </c>
      <c r="D13" s="61"/>
      <c r="E13" s="66"/>
      <c r="F13" s="66"/>
      <c r="G13" s="66"/>
      <c r="H13" s="66"/>
    </row>
    <row r="14" ht="20.7" customHeight="1" spans="2:8">
      <c r="B14" s="33" t="s">
        <v>23</v>
      </c>
      <c r="C14" s="66"/>
      <c r="D14" s="61"/>
      <c r="E14" s="66"/>
      <c r="F14" s="66"/>
      <c r="G14" s="66"/>
      <c r="H14" s="66"/>
    </row>
    <row r="15" ht="20.7" customHeight="1" spans="2:8">
      <c r="B15" s="33" t="s">
        <v>24</v>
      </c>
      <c r="C15" s="66"/>
      <c r="D15" s="61"/>
      <c r="E15" s="66"/>
      <c r="F15" s="66"/>
      <c r="G15" s="66"/>
      <c r="H15" s="66"/>
    </row>
    <row r="16" ht="16.35" customHeight="1" spans="2:8">
      <c r="B16" s="61"/>
      <c r="C16" s="66"/>
      <c r="D16" s="61"/>
      <c r="E16" s="66"/>
      <c r="F16" s="66"/>
      <c r="G16" s="66"/>
      <c r="H16" s="66"/>
    </row>
    <row r="17" ht="24.15" customHeight="1" spans="2:8">
      <c r="B17" s="48" t="s">
        <v>25</v>
      </c>
      <c r="C17" s="65">
        <f>C6+C12</f>
        <v>326.19</v>
      </c>
      <c r="D17" s="48" t="s">
        <v>26</v>
      </c>
      <c r="E17" s="65">
        <f>E6+E12</f>
        <v>326.19</v>
      </c>
      <c r="F17" s="65">
        <f>F6+F12</f>
        <v>326.19</v>
      </c>
      <c r="G17" s="65"/>
      <c r="H17" s="65"/>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D8" sqref="D8:E25"/>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
      <c r="B1" s="2" t="s">
        <v>27</v>
      </c>
      <c r="C1" s="1"/>
      <c r="D1" s="1"/>
      <c r="E1" s="1"/>
      <c r="F1" s="1"/>
    </row>
    <row r="2" ht="16.35" customHeight="1" spans="2:6">
      <c r="B2" s="59" t="s">
        <v>28</v>
      </c>
      <c r="C2" s="59"/>
      <c r="D2" s="59"/>
      <c r="E2" s="59"/>
      <c r="F2" s="59"/>
    </row>
    <row r="3" ht="42" customHeight="1" spans="2:6">
      <c r="B3" s="59"/>
      <c r="C3" s="59"/>
      <c r="D3" s="59"/>
      <c r="E3" s="59"/>
      <c r="F3" s="59"/>
    </row>
    <row r="4" ht="16.35" customHeight="1" spans="2:6">
      <c r="B4" s="1"/>
      <c r="C4" s="1"/>
      <c r="D4" s="1"/>
      <c r="E4" s="1"/>
      <c r="F4" s="1"/>
    </row>
    <row r="5" ht="20.7" customHeight="1" spans="2:6">
      <c r="B5" s="1"/>
      <c r="C5" s="1"/>
      <c r="D5" s="1"/>
      <c r="E5" s="1"/>
      <c r="F5" s="24" t="s">
        <v>2</v>
      </c>
    </row>
    <row r="6" ht="34.5" customHeight="1" spans="2:6">
      <c r="B6" s="60" t="s">
        <v>29</v>
      </c>
      <c r="C6" s="60"/>
      <c r="D6" s="60" t="s">
        <v>30</v>
      </c>
      <c r="E6" s="60"/>
      <c r="F6" s="60"/>
    </row>
    <row r="7" ht="29.3" customHeight="1" spans="2:6">
      <c r="B7" s="60" t="s">
        <v>31</v>
      </c>
      <c r="C7" s="60" t="s">
        <v>32</v>
      </c>
      <c r="D7" s="60" t="s">
        <v>33</v>
      </c>
      <c r="E7" s="60" t="s">
        <v>34</v>
      </c>
      <c r="F7" s="60" t="s">
        <v>35</v>
      </c>
    </row>
    <row r="8" ht="22.4" customHeight="1" spans="2:6">
      <c r="B8" s="20" t="s">
        <v>7</v>
      </c>
      <c r="C8" s="20"/>
      <c r="D8" s="37">
        <f>D9+D14+D19+D23</f>
        <v>326.19</v>
      </c>
      <c r="E8" s="37">
        <f>E9+E14+E19+E23</f>
        <v>326.19</v>
      </c>
      <c r="F8" s="37"/>
    </row>
    <row r="9" ht="19.8" customHeight="1" spans="2:6">
      <c r="B9" s="55" t="s">
        <v>36</v>
      </c>
      <c r="C9" s="56" t="s">
        <v>14</v>
      </c>
      <c r="D9" s="41">
        <f>D10+D12</f>
        <v>239.15</v>
      </c>
      <c r="E9" s="41">
        <f>E10+E12</f>
        <v>239.15</v>
      </c>
      <c r="F9" s="41"/>
    </row>
    <row r="10" ht="17.25" customHeight="1" spans="2:6">
      <c r="B10" s="57" t="s">
        <v>37</v>
      </c>
      <c r="C10" s="58" t="s">
        <v>38</v>
      </c>
      <c r="D10" s="41">
        <v>238.08</v>
      </c>
      <c r="E10" s="41">
        <v>238.08</v>
      </c>
      <c r="F10" s="41"/>
    </row>
    <row r="11" ht="18.95" customHeight="1" spans="2:6">
      <c r="B11" s="57" t="s">
        <v>39</v>
      </c>
      <c r="C11" s="58" t="s">
        <v>40</v>
      </c>
      <c r="D11" s="41">
        <v>238.08</v>
      </c>
      <c r="E11" s="41">
        <v>238.08</v>
      </c>
      <c r="F11" s="41"/>
    </row>
    <row r="12" ht="17.25" customHeight="1" spans="2:6">
      <c r="B12" s="57" t="s">
        <v>41</v>
      </c>
      <c r="C12" s="58" t="s">
        <v>42</v>
      </c>
      <c r="D12" s="41">
        <v>1.07</v>
      </c>
      <c r="E12" s="41">
        <v>1.07</v>
      </c>
      <c r="F12" s="41"/>
    </row>
    <row r="13" ht="18.95" customHeight="1" spans="2:6">
      <c r="B13" s="57" t="s">
        <v>43</v>
      </c>
      <c r="C13" s="58" t="s">
        <v>44</v>
      </c>
      <c r="D13" s="41">
        <v>1.07</v>
      </c>
      <c r="E13" s="41">
        <v>1.07</v>
      </c>
      <c r="F13" s="41"/>
    </row>
    <row r="14" ht="19.8" customHeight="1" spans="2:6">
      <c r="B14" s="55" t="s">
        <v>45</v>
      </c>
      <c r="C14" s="56" t="s">
        <v>16</v>
      </c>
      <c r="D14" s="41">
        <v>49.99</v>
      </c>
      <c r="E14" s="41">
        <v>49.99</v>
      </c>
      <c r="F14" s="41"/>
    </row>
    <row r="15" ht="17.25" customHeight="1" spans="2:6">
      <c r="B15" s="57" t="s">
        <v>46</v>
      </c>
      <c r="C15" s="58" t="s">
        <v>47</v>
      </c>
      <c r="D15" s="41">
        <f>D16+D17+D18</f>
        <v>49.99</v>
      </c>
      <c r="E15" s="41">
        <v>49.99</v>
      </c>
      <c r="F15" s="41"/>
    </row>
    <row r="16" ht="18.95" customHeight="1" spans="2:6">
      <c r="B16" s="57" t="s">
        <v>48</v>
      </c>
      <c r="C16" s="58" t="s">
        <v>49</v>
      </c>
      <c r="D16" s="41">
        <v>24.82</v>
      </c>
      <c r="E16" s="41">
        <v>24.82</v>
      </c>
      <c r="F16" s="41"/>
    </row>
    <row r="17" ht="18.95" customHeight="1" spans="2:6">
      <c r="B17" s="57" t="s">
        <v>50</v>
      </c>
      <c r="C17" s="58" t="s">
        <v>51</v>
      </c>
      <c r="D17" s="41">
        <v>12.41</v>
      </c>
      <c r="E17" s="41">
        <v>12.41</v>
      </c>
      <c r="F17" s="41"/>
    </row>
    <row r="18" ht="18.95" customHeight="1" spans="2:6">
      <c r="B18" s="57" t="s">
        <v>52</v>
      </c>
      <c r="C18" s="58" t="s">
        <v>53</v>
      </c>
      <c r="D18" s="41">
        <v>12.76</v>
      </c>
      <c r="E18" s="41">
        <v>12.76</v>
      </c>
      <c r="F18" s="41"/>
    </row>
    <row r="19" ht="19.8" customHeight="1" spans="2:6">
      <c r="B19" s="55" t="s">
        <v>54</v>
      </c>
      <c r="C19" s="56" t="s">
        <v>18</v>
      </c>
      <c r="D19" s="45">
        <v>15.97</v>
      </c>
      <c r="E19" s="45">
        <v>15.97</v>
      </c>
      <c r="F19" s="41"/>
    </row>
    <row r="20" ht="17.25" customHeight="1" spans="2:6">
      <c r="B20" s="57" t="s">
        <v>55</v>
      </c>
      <c r="C20" s="58" t="s">
        <v>56</v>
      </c>
      <c r="D20" s="45">
        <v>15.97</v>
      </c>
      <c r="E20" s="45">
        <v>15.97</v>
      </c>
      <c r="F20" s="41"/>
    </row>
    <row r="21" ht="18.95" customHeight="1" spans="2:6">
      <c r="B21" s="57" t="s">
        <v>57</v>
      </c>
      <c r="C21" s="58" t="s">
        <v>58</v>
      </c>
      <c r="D21" s="41">
        <v>13.18</v>
      </c>
      <c r="E21" s="41">
        <v>13.18</v>
      </c>
      <c r="F21" s="41"/>
    </row>
    <row r="22" ht="18.95" customHeight="1" spans="2:6">
      <c r="B22" s="57" t="s">
        <v>59</v>
      </c>
      <c r="C22" s="58" t="s">
        <v>60</v>
      </c>
      <c r="D22" s="41">
        <v>2.79</v>
      </c>
      <c r="E22" s="41">
        <v>2.79</v>
      </c>
      <c r="F22" s="41"/>
    </row>
    <row r="23" ht="19.8" customHeight="1" spans="2:6">
      <c r="B23" s="55" t="s">
        <v>61</v>
      </c>
      <c r="C23" s="56" t="s">
        <v>19</v>
      </c>
      <c r="D23" s="41">
        <v>21.08</v>
      </c>
      <c r="E23" s="41">
        <v>21.08</v>
      </c>
      <c r="F23" s="41"/>
    </row>
    <row r="24" ht="17.25" customHeight="1" spans="2:6">
      <c r="B24" s="57" t="s">
        <v>62</v>
      </c>
      <c r="C24" s="58" t="s">
        <v>63</v>
      </c>
      <c r="D24" s="41">
        <v>21.08</v>
      </c>
      <c r="E24" s="41">
        <v>21.08</v>
      </c>
      <c r="F24" s="41"/>
    </row>
    <row r="25" ht="18.95" customHeight="1" spans="2:6">
      <c r="B25" s="57" t="s">
        <v>64</v>
      </c>
      <c r="C25" s="58" t="s">
        <v>65</v>
      </c>
      <c r="D25" s="41">
        <v>21.08</v>
      </c>
      <c r="E25" s="41">
        <v>21.08</v>
      </c>
      <c r="F25" s="41"/>
    </row>
    <row r="26" ht="23.25" customHeight="1" spans="2:6">
      <c r="B26" s="64" t="s">
        <v>66</v>
      </c>
      <c r="C26" s="64"/>
      <c r="D26" s="64"/>
      <c r="E26" s="64"/>
      <c r="F26" s="64"/>
    </row>
  </sheetData>
  <mergeCells count="5">
    <mergeCell ref="B6:C6"/>
    <mergeCell ref="D6:F6"/>
    <mergeCell ref="B8:C8"/>
    <mergeCell ref="B26:F26"/>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workbookViewId="0">
      <selection activeCell="D32" sqref="D9 D18 D32"/>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62" t="s">
        <v>67</v>
      </c>
      <c r="C1" s="50"/>
      <c r="D1" s="50"/>
      <c r="E1" s="50"/>
      <c r="F1" s="50"/>
    </row>
    <row r="2" ht="16.35" customHeight="1" spans="2:6">
      <c r="B2" s="52" t="s">
        <v>68</v>
      </c>
      <c r="C2" s="52"/>
      <c r="D2" s="52"/>
      <c r="E2" s="52"/>
      <c r="F2" s="52"/>
    </row>
    <row r="3" ht="16.35" customHeight="1" spans="2:6">
      <c r="B3" s="52"/>
      <c r="C3" s="52"/>
      <c r="D3" s="52"/>
      <c r="E3" s="52"/>
      <c r="F3" s="52"/>
    </row>
    <row r="4" ht="16.35" customHeight="1" spans="2:6">
      <c r="B4" s="50"/>
      <c r="C4" s="50"/>
      <c r="D4" s="50"/>
      <c r="E4" s="50"/>
      <c r="F4" s="50"/>
    </row>
    <row r="5" ht="19.8" customHeight="1" spans="2:6">
      <c r="B5" s="50"/>
      <c r="C5" s="50"/>
      <c r="D5" s="50"/>
      <c r="E5" s="50"/>
      <c r="F5" s="24" t="s">
        <v>2</v>
      </c>
    </row>
    <row r="6" ht="36.2" customHeight="1" spans="2:6">
      <c r="B6" s="53" t="s">
        <v>69</v>
      </c>
      <c r="C6" s="53"/>
      <c r="D6" s="53" t="s">
        <v>70</v>
      </c>
      <c r="E6" s="53"/>
      <c r="F6" s="53"/>
    </row>
    <row r="7" ht="27.6" customHeight="1" spans="2:6">
      <c r="B7" s="53" t="s">
        <v>71</v>
      </c>
      <c r="C7" s="53" t="s">
        <v>32</v>
      </c>
      <c r="D7" s="53" t="s">
        <v>33</v>
      </c>
      <c r="E7" s="53" t="s">
        <v>72</v>
      </c>
      <c r="F7" s="53" t="s">
        <v>73</v>
      </c>
    </row>
    <row r="8" ht="19.8" customHeight="1" spans="2:6">
      <c r="B8" s="54" t="s">
        <v>7</v>
      </c>
      <c r="C8" s="54"/>
      <c r="D8" s="21">
        <f>E8+F8</f>
        <v>326.19</v>
      </c>
      <c r="E8" s="21">
        <f>E9+E18+E32</f>
        <v>312.84</v>
      </c>
      <c r="F8" s="21">
        <v>13.35</v>
      </c>
    </row>
    <row r="9" ht="19.8" customHeight="1" spans="2:6">
      <c r="B9" s="55" t="s">
        <v>74</v>
      </c>
      <c r="C9" s="56" t="s">
        <v>75</v>
      </c>
      <c r="D9" s="23">
        <f t="shared" ref="D9:D35" si="0">E9+F9</f>
        <v>287.41</v>
      </c>
      <c r="E9" s="23">
        <f>SUM(E10:E17)</f>
        <v>287.41</v>
      </c>
      <c r="F9" s="23"/>
    </row>
    <row r="10" ht="18.95" customHeight="1" spans="2:6">
      <c r="B10" s="57" t="s">
        <v>76</v>
      </c>
      <c r="C10" s="58" t="s">
        <v>77</v>
      </c>
      <c r="D10" s="23">
        <f t="shared" si="0"/>
        <v>55.32</v>
      </c>
      <c r="E10" s="23">
        <v>55.32</v>
      </c>
      <c r="F10" s="23"/>
    </row>
    <row r="11" ht="18.95" customHeight="1" spans="2:6">
      <c r="B11" s="57" t="s">
        <v>78</v>
      </c>
      <c r="C11" s="58" t="s">
        <v>79</v>
      </c>
      <c r="D11" s="23">
        <f t="shared" si="0"/>
        <v>46.93</v>
      </c>
      <c r="E11" s="23">
        <v>46.93</v>
      </c>
      <c r="F11" s="23"/>
    </row>
    <row r="12" ht="18.95" customHeight="1" spans="2:6">
      <c r="B12" s="57" t="s">
        <v>80</v>
      </c>
      <c r="C12" s="58" t="s">
        <v>81</v>
      </c>
      <c r="D12" s="23">
        <f t="shared" si="0"/>
        <v>110.88</v>
      </c>
      <c r="E12" s="23">
        <v>110.88</v>
      </c>
      <c r="F12" s="23"/>
    </row>
    <row r="13" ht="18.95" customHeight="1" spans="2:6">
      <c r="B13" s="57" t="s">
        <v>82</v>
      </c>
      <c r="C13" s="58" t="s">
        <v>83</v>
      </c>
      <c r="D13" s="23">
        <f t="shared" si="0"/>
        <v>24.82</v>
      </c>
      <c r="E13" s="23">
        <v>24.82</v>
      </c>
      <c r="F13" s="23"/>
    </row>
    <row r="14" ht="18.95" customHeight="1" spans="2:6">
      <c r="B14" s="57" t="s">
        <v>84</v>
      </c>
      <c r="C14" s="58" t="s">
        <v>85</v>
      </c>
      <c r="D14" s="23">
        <f t="shared" si="0"/>
        <v>12.41</v>
      </c>
      <c r="E14" s="23">
        <v>12.41</v>
      </c>
      <c r="F14" s="23"/>
    </row>
    <row r="15" ht="18.95" customHeight="1" spans="2:6">
      <c r="B15" s="57" t="s">
        <v>86</v>
      </c>
      <c r="C15" s="58" t="s">
        <v>87</v>
      </c>
      <c r="D15" s="23">
        <f t="shared" si="0"/>
        <v>13.18</v>
      </c>
      <c r="E15" s="23">
        <v>13.18</v>
      </c>
      <c r="F15" s="23"/>
    </row>
    <row r="16" ht="18.95" customHeight="1" spans="2:6">
      <c r="B16" s="57" t="s">
        <v>88</v>
      </c>
      <c r="C16" s="58" t="s">
        <v>89</v>
      </c>
      <c r="D16" s="23">
        <f t="shared" si="0"/>
        <v>2.79</v>
      </c>
      <c r="E16" s="23">
        <v>2.79</v>
      </c>
      <c r="F16" s="23"/>
    </row>
    <row r="17" ht="18.95" customHeight="1" spans="2:6">
      <c r="B17" s="57" t="s">
        <v>90</v>
      </c>
      <c r="C17" s="58" t="s">
        <v>91</v>
      </c>
      <c r="D17" s="23">
        <f t="shared" si="0"/>
        <v>21.08</v>
      </c>
      <c r="E17" s="23">
        <v>21.08</v>
      </c>
      <c r="F17" s="23"/>
    </row>
    <row r="18" ht="19.8" customHeight="1" spans="2:6">
      <c r="B18" s="55" t="s">
        <v>92</v>
      </c>
      <c r="C18" s="56" t="s">
        <v>93</v>
      </c>
      <c r="D18" s="23">
        <f t="shared" si="0"/>
        <v>26.02</v>
      </c>
      <c r="E18" s="23">
        <v>12.67</v>
      </c>
      <c r="F18" s="23">
        <v>13.35</v>
      </c>
    </row>
    <row r="19" ht="18.95" customHeight="1" spans="2:6">
      <c r="B19" s="57" t="s">
        <v>94</v>
      </c>
      <c r="C19" s="58" t="s">
        <v>95</v>
      </c>
      <c r="D19" s="23">
        <f t="shared" si="0"/>
        <v>5.07</v>
      </c>
      <c r="E19" s="23"/>
      <c r="F19" s="23">
        <v>5.07</v>
      </c>
    </row>
    <row r="20" ht="18.95" customHeight="1" spans="2:6">
      <c r="B20" s="57" t="s">
        <v>96</v>
      </c>
      <c r="C20" s="58" t="s">
        <v>97</v>
      </c>
      <c r="D20" s="23">
        <f t="shared" si="0"/>
        <v>0.2</v>
      </c>
      <c r="E20" s="23"/>
      <c r="F20" s="23">
        <v>0.2</v>
      </c>
    </row>
    <row r="21" ht="18.95" customHeight="1" spans="2:6">
      <c r="B21" s="57" t="s">
        <v>98</v>
      </c>
      <c r="C21" s="58" t="s">
        <v>99</v>
      </c>
      <c r="D21" s="23">
        <f t="shared" si="0"/>
        <v>0.2</v>
      </c>
      <c r="E21" s="23"/>
      <c r="F21" s="23">
        <v>0.2</v>
      </c>
    </row>
    <row r="22" ht="18.95" customHeight="1" spans="2:6">
      <c r="B22" s="57" t="s">
        <v>100</v>
      </c>
      <c r="C22" s="58" t="s">
        <v>101</v>
      </c>
      <c r="D22" s="23">
        <f t="shared" si="0"/>
        <v>0.5</v>
      </c>
      <c r="E22" s="23"/>
      <c r="F22" s="23">
        <v>0.5</v>
      </c>
    </row>
    <row r="23" ht="18.95" customHeight="1" spans="2:6">
      <c r="B23" s="57" t="s">
        <v>102</v>
      </c>
      <c r="C23" s="58" t="s">
        <v>103</v>
      </c>
      <c r="D23" s="23">
        <f t="shared" si="0"/>
        <v>0.8</v>
      </c>
      <c r="E23" s="23"/>
      <c r="F23" s="23">
        <v>0.8</v>
      </c>
    </row>
    <row r="24" ht="18.95" customHeight="1" spans="2:6">
      <c r="B24" s="57" t="s">
        <v>104</v>
      </c>
      <c r="C24" s="58" t="s">
        <v>105</v>
      </c>
      <c r="D24" s="23">
        <f t="shared" si="0"/>
        <v>2</v>
      </c>
      <c r="E24" s="23"/>
      <c r="F24" s="23">
        <v>2</v>
      </c>
    </row>
    <row r="25" ht="18.95" customHeight="1" spans="2:6">
      <c r="B25" s="57" t="s">
        <v>106</v>
      </c>
      <c r="C25" s="58" t="s">
        <v>107</v>
      </c>
      <c r="D25" s="23">
        <f t="shared" si="0"/>
        <v>0.2</v>
      </c>
      <c r="E25" s="23"/>
      <c r="F25" s="23">
        <v>0.2</v>
      </c>
    </row>
    <row r="26" ht="18.95" customHeight="1" spans="2:6">
      <c r="B26" s="57" t="s">
        <v>108</v>
      </c>
      <c r="C26" s="58" t="s">
        <v>109</v>
      </c>
      <c r="D26" s="23">
        <f t="shared" si="0"/>
        <v>0.5</v>
      </c>
      <c r="E26" s="23"/>
      <c r="F26" s="23">
        <v>0.5</v>
      </c>
    </row>
    <row r="27" ht="18.95" customHeight="1" spans="2:6">
      <c r="B27" s="57" t="s">
        <v>110</v>
      </c>
      <c r="C27" s="58" t="s">
        <v>111</v>
      </c>
      <c r="D27" s="23">
        <f t="shared" si="0"/>
        <v>0.5</v>
      </c>
      <c r="E27" s="23"/>
      <c r="F27" s="23">
        <v>0.5</v>
      </c>
    </row>
    <row r="28" ht="18.95" customHeight="1" spans="2:6">
      <c r="B28" s="57" t="s">
        <v>112</v>
      </c>
      <c r="C28" s="58" t="s">
        <v>113</v>
      </c>
      <c r="D28" s="23">
        <f t="shared" si="0"/>
        <v>0.2</v>
      </c>
      <c r="E28" s="23"/>
      <c r="F28" s="23">
        <v>0.2</v>
      </c>
    </row>
    <row r="29" ht="18.95" customHeight="1" spans="2:6">
      <c r="B29" s="57" t="s">
        <v>114</v>
      </c>
      <c r="C29" s="58" t="s">
        <v>115</v>
      </c>
      <c r="D29" s="23">
        <f t="shared" si="0"/>
        <v>2.1</v>
      </c>
      <c r="E29" s="23"/>
      <c r="F29" s="23">
        <v>2.1</v>
      </c>
    </row>
    <row r="30" ht="18.95" customHeight="1" spans="2:6">
      <c r="B30" s="57" t="s">
        <v>116</v>
      </c>
      <c r="C30" s="58" t="s">
        <v>117</v>
      </c>
      <c r="D30" s="23">
        <f t="shared" si="0"/>
        <v>1.07</v>
      </c>
      <c r="E30" s="23"/>
      <c r="F30" s="23">
        <v>1.07</v>
      </c>
    </row>
    <row r="31" ht="18.95" customHeight="1" spans="2:6">
      <c r="B31" s="57" t="s">
        <v>118</v>
      </c>
      <c r="C31" s="58" t="s">
        <v>119</v>
      </c>
      <c r="D31" s="23">
        <f t="shared" si="0"/>
        <v>12.67</v>
      </c>
      <c r="E31" s="23">
        <v>12.67</v>
      </c>
      <c r="F31" s="23"/>
    </row>
    <row r="32" ht="19.8" customHeight="1" spans="2:6">
      <c r="B32" s="55" t="s">
        <v>120</v>
      </c>
      <c r="C32" s="56" t="s">
        <v>121</v>
      </c>
      <c r="D32" s="23">
        <f t="shared" si="0"/>
        <v>12.76</v>
      </c>
      <c r="E32" s="23">
        <f>E33+E34+E35</f>
        <v>12.76</v>
      </c>
      <c r="F32" s="23"/>
    </row>
    <row r="33" ht="18.95" customHeight="1" spans="2:6">
      <c r="B33" s="57" t="s">
        <v>122</v>
      </c>
      <c r="C33" s="58" t="s">
        <v>123</v>
      </c>
      <c r="D33" s="23">
        <f t="shared" si="0"/>
        <v>11.5</v>
      </c>
      <c r="E33" s="23">
        <v>11.5</v>
      </c>
      <c r="F33" s="23"/>
    </row>
    <row r="34" ht="18.95" customHeight="1" spans="2:6">
      <c r="B34" s="63" t="s">
        <v>124</v>
      </c>
      <c r="C34" s="58" t="s">
        <v>125</v>
      </c>
      <c r="D34" s="23">
        <f t="shared" si="0"/>
        <v>0.36</v>
      </c>
      <c r="E34" s="23">
        <v>0.36</v>
      </c>
      <c r="F34" s="23"/>
    </row>
    <row r="35" ht="18.95" customHeight="1" spans="2:6">
      <c r="B35" s="63" t="s">
        <v>126</v>
      </c>
      <c r="C35" s="58" t="s">
        <v>127</v>
      </c>
      <c r="D35" s="23">
        <f t="shared" si="0"/>
        <v>0.9</v>
      </c>
      <c r="E35" s="23">
        <v>0.9</v>
      </c>
      <c r="F35" s="23"/>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4"/>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1"/>
      <c r="B1" s="2" t="s">
        <v>128</v>
      </c>
    </row>
    <row r="2" ht="16.35" customHeight="1" spans="2:13">
      <c r="B2" s="59" t="s">
        <v>129</v>
      </c>
      <c r="C2" s="59"/>
      <c r="D2" s="59"/>
      <c r="E2" s="59"/>
      <c r="F2" s="59"/>
      <c r="G2" s="59"/>
      <c r="H2" s="59"/>
      <c r="I2" s="59"/>
      <c r="J2" s="59"/>
      <c r="K2" s="59"/>
      <c r="L2" s="59"/>
      <c r="M2" s="59"/>
    </row>
    <row r="3" ht="16.35" customHeight="1" spans="2:13">
      <c r="B3" s="59"/>
      <c r="C3" s="59"/>
      <c r="D3" s="59"/>
      <c r="E3" s="59"/>
      <c r="F3" s="59"/>
      <c r="G3" s="59"/>
      <c r="H3" s="59"/>
      <c r="I3" s="59"/>
      <c r="J3" s="59"/>
      <c r="K3" s="59"/>
      <c r="L3" s="59"/>
      <c r="M3" s="59"/>
    </row>
    <row r="4" ht="16.35" customHeight="1" spans="2:13">
      <c r="B4" s="59"/>
      <c r="C4" s="59"/>
      <c r="D4" s="59"/>
      <c r="E4" s="59"/>
      <c r="F4" s="59"/>
      <c r="G4" s="59"/>
      <c r="H4" s="59"/>
      <c r="I4" s="59"/>
      <c r="J4" s="59"/>
      <c r="K4" s="59"/>
      <c r="L4" s="59"/>
      <c r="M4" s="59"/>
    </row>
    <row r="5" ht="20.7" customHeight="1" spans="13:13">
      <c r="M5" s="24" t="s">
        <v>2</v>
      </c>
    </row>
    <row r="6" ht="38.8" customHeight="1" spans="2:13">
      <c r="B6" s="60" t="s">
        <v>130</v>
      </c>
      <c r="C6" s="60"/>
      <c r="D6" s="60"/>
      <c r="E6" s="60"/>
      <c r="F6" s="60"/>
      <c r="G6" s="60"/>
      <c r="H6" s="60" t="s">
        <v>30</v>
      </c>
      <c r="I6" s="60"/>
      <c r="J6" s="60"/>
      <c r="K6" s="60"/>
      <c r="L6" s="60"/>
      <c r="M6" s="60"/>
    </row>
    <row r="7" ht="36.2" customHeight="1" spans="2:13">
      <c r="B7" s="60" t="s">
        <v>7</v>
      </c>
      <c r="C7" s="60" t="s">
        <v>131</v>
      </c>
      <c r="D7" s="60" t="s">
        <v>132</v>
      </c>
      <c r="E7" s="60"/>
      <c r="F7" s="60"/>
      <c r="G7" s="60" t="s">
        <v>133</v>
      </c>
      <c r="H7" s="60" t="s">
        <v>7</v>
      </c>
      <c r="I7" s="60" t="s">
        <v>131</v>
      </c>
      <c r="J7" s="60" t="s">
        <v>132</v>
      </c>
      <c r="K7" s="60"/>
      <c r="L7" s="60"/>
      <c r="M7" s="60" t="s">
        <v>133</v>
      </c>
    </row>
    <row r="8" ht="36.2" customHeight="1" spans="2:13">
      <c r="B8" s="60"/>
      <c r="C8" s="60"/>
      <c r="D8" s="60" t="s">
        <v>134</v>
      </c>
      <c r="E8" s="60" t="s">
        <v>135</v>
      </c>
      <c r="F8" s="60" t="s">
        <v>136</v>
      </c>
      <c r="G8" s="60"/>
      <c r="H8" s="60"/>
      <c r="I8" s="60"/>
      <c r="J8" s="60" t="s">
        <v>134</v>
      </c>
      <c r="K8" s="60" t="s">
        <v>135</v>
      </c>
      <c r="L8" s="60" t="s">
        <v>136</v>
      </c>
      <c r="M8" s="60"/>
    </row>
    <row r="9" ht="25.85" customHeight="1" spans="2:13">
      <c r="B9" s="61"/>
      <c r="C9" s="61"/>
      <c r="D9" s="61"/>
      <c r="E9" s="61"/>
      <c r="F9" s="61"/>
      <c r="G9" s="61"/>
      <c r="H9" s="8">
        <v>0.2</v>
      </c>
      <c r="I9" s="8"/>
      <c r="J9" s="8"/>
      <c r="K9" s="8"/>
      <c r="L9" s="8"/>
      <c r="M9" s="8">
        <v>0.2</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C16" sqref="C16"/>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51" t="s">
        <v>137</v>
      </c>
      <c r="C1" s="50"/>
      <c r="D1" s="50"/>
      <c r="E1" s="50"/>
      <c r="F1" s="50"/>
    </row>
    <row r="2" ht="25" customHeight="1" spans="2:6">
      <c r="B2" s="52" t="s">
        <v>138</v>
      </c>
      <c r="C2" s="52"/>
      <c r="D2" s="52"/>
      <c r="E2" s="52"/>
      <c r="F2" s="52"/>
    </row>
    <row r="3" ht="26.7" customHeight="1" spans="2:6">
      <c r="B3" s="52"/>
      <c r="C3" s="52"/>
      <c r="D3" s="52"/>
      <c r="E3" s="52"/>
      <c r="F3" s="52"/>
    </row>
    <row r="4" ht="16.35" customHeight="1" spans="2:6">
      <c r="B4" s="50"/>
      <c r="C4" s="50"/>
      <c r="D4" s="50"/>
      <c r="E4" s="50"/>
      <c r="F4" s="50"/>
    </row>
    <row r="5" ht="21.55" customHeight="1" spans="2:6">
      <c r="B5" s="50"/>
      <c r="C5" s="50"/>
      <c r="D5" s="50"/>
      <c r="E5" s="50"/>
      <c r="F5" s="24" t="s">
        <v>2</v>
      </c>
    </row>
    <row r="6" ht="33.6" customHeight="1" spans="2:6">
      <c r="B6" s="53" t="s">
        <v>31</v>
      </c>
      <c r="C6" s="53" t="s">
        <v>32</v>
      </c>
      <c r="D6" s="53" t="s">
        <v>139</v>
      </c>
      <c r="E6" s="53"/>
      <c r="F6" s="53"/>
    </row>
    <row r="7" ht="31.05" customHeight="1" spans="2:6">
      <c r="B7" s="53"/>
      <c r="C7" s="53"/>
      <c r="D7" s="53" t="s">
        <v>33</v>
      </c>
      <c r="E7" s="53" t="s">
        <v>34</v>
      </c>
      <c r="F7" s="53" t="s">
        <v>35</v>
      </c>
    </row>
    <row r="8" ht="20.7" customHeight="1" spans="2:6">
      <c r="B8" s="54" t="s">
        <v>7</v>
      </c>
      <c r="C8" s="54"/>
      <c r="D8" s="21"/>
      <c r="E8" s="21"/>
      <c r="F8" s="21"/>
    </row>
    <row r="9" ht="16.35" customHeight="1" spans="2:6">
      <c r="B9" s="55"/>
      <c r="C9" s="56"/>
      <c r="D9" s="23"/>
      <c r="E9" s="23"/>
      <c r="F9" s="23"/>
    </row>
    <row r="10" ht="16.35" customHeight="1" spans="2:6">
      <c r="B10" s="57" t="s">
        <v>140</v>
      </c>
      <c r="C10" s="58" t="s">
        <v>140</v>
      </c>
      <c r="D10" s="23"/>
      <c r="E10" s="23"/>
      <c r="F10" s="23"/>
    </row>
    <row r="11" ht="16.35" customHeight="1" spans="2:6">
      <c r="B11" s="57" t="s">
        <v>141</v>
      </c>
      <c r="C11" s="58" t="s">
        <v>141</v>
      </c>
      <c r="D11" s="23"/>
      <c r="E11" s="23"/>
      <c r="F11" s="23"/>
    </row>
    <row r="13" spans="2:2">
      <c r="B13" t="s">
        <v>142</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8" sqref="D8:D9"/>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143</v>
      </c>
    </row>
    <row r="2" ht="16.35" customHeight="1" spans="3:6">
      <c r="C2" s="3" t="s">
        <v>144</v>
      </c>
      <c r="D2" s="3"/>
      <c r="E2" s="3"/>
      <c r="F2" s="3"/>
    </row>
    <row r="3" ht="16.35" customHeight="1" spans="3:6">
      <c r="C3" s="3"/>
      <c r="D3" s="3"/>
      <c r="E3" s="3"/>
      <c r="F3" s="3"/>
    </row>
    <row r="4" ht="16.35" customHeight="1"/>
    <row r="5" ht="23.25" customHeight="1" spans="6:6">
      <c r="F5" s="46" t="s">
        <v>2</v>
      </c>
    </row>
    <row r="6" ht="34.5" customHeight="1" spans="3:6">
      <c r="C6" s="47" t="s">
        <v>3</v>
      </c>
      <c r="D6" s="47"/>
      <c r="E6" s="47" t="s">
        <v>4</v>
      </c>
      <c r="F6" s="47"/>
    </row>
    <row r="7" ht="32.75" customHeight="1" spans="3:6">
      <c r="C7" s="47" t="s">
        <v>5</v>
      </c>
      <c r="D7" s="47" t="s">
        <v>6</v>
      </c>
      <c r="E7" s="47" t="s">
        <v>5</v>
      </c>
      <c r="F7" s="47" t="s">
        <v>6</v>
      </c>
    </row>
    <row r="8" ht="25" customHeight="1" spans="3:6">
      <c r="C8" s="48" t="s">
        <v>7</v>
      </c>
      <c r="D8" s="49">
        <v>326.19</v>
      </c>
      <c r="E8" s="48" t="s">
        <v>7</v>
      </c>
      <c r="F8" s="49">
        <v>326.19</v>
      </c>
    </row>
    <row r="9" ht="20.7" customHeight="1" spans="2:6">
      <c r="B9" s="50" t="s">
        <v>145</v>
      </c>
      <c r="C9" s="30" t="s">
        <v>13</v>
      </c>
      <c r="D9" s="49">
        <v>326.19</v>
      </c>
      <c r="E9" s="30" t="s">
        <v>14</v>
      </c>
      <c r="F9" s="49">
        <v>239.15</v>
      </c>
    </row>
    <row r="10" ht="20.7" customHeight="1" spans="2:6">
      <c r="B10" s="50"/>
      <c r="C10" s="30" t="s">
        <v>15</v>
      </c>
      <c r="D10" s="49"/>
      <c r="E10" s="30" t="s">
        <v>16</v>
      </c>
      <c r="F10" s="49">
        <v>49.99</v>
      </c>
    </row>
    <row r="11" ht="20.7" customHeight="1" spans="2:6">
      <c r="B11" s="50"/>
      <c r="C11" s="30" t="s">
        <v>17</v>
      </c>
      <c r="D11" s="49"/>
      <c r="E11" s="30" t="s">
        <v>18</v>
      </c>
      <c r="F11" s="49">
        <v>15.97</v>
      </c>
    </row>
    <row r="12" ht="20.7" customHeight="1" spans="2:6">
      <c r="B12" s="50"/>
      <c r="C12" s="30" t="s">
        <v>146</v>
      </c>
      <c r="D12" s="49"/>
      <c r="E12" s="30" t="s">
        <v>19</v>
      </c>
      <c r="F12" s="49">
        <v>21.08</v>
      </c>
    </row>
    <row r="13" ht="20.7" customHeight="1" spans="2:6">
      <c r="B13" s="50"/>
      <c r="C13" s="30" t="s">
        <v>147</v>
      </c>
      <c r="D13" s="49"/>
      <c r="E13" s="30"/>
      <c r="F13" s="49"/>
    </row>
    <row r="14" ht="20.7" customHeight="1" spans="2:6">
      <c r="B14" s="50"/>
      <c r="C14" s="30" t="s">
        <v>148</v>
      </c>
      <c r="D14" s="49"/>
      <c r="E14" s="30"/>
      <c r="F14" s="49"/>
    </row>
    <row r="15" ht="20.7" customHeight="1" spans="2:6">
      <c r="B15" s="50"/>
      <c r="C15" s="30" t="s">
        <v>149</v>
      </c>
      <c r="D15" s="49"/>
      <c r="E15" s="30"/>
      <c r="F15" s="49"/>
    </row>
    <row r="16" ht="20.7" customHeight="1" spans="2:6">
      <c r="B16" s="50"/>
      <c r="C16" s="30" t="s">
        <v>150</v>
      </c>
      <c r="D16" s="49"/>
      <c r="E16" s="30"/>
      <c r="F16" s="49"/>
    </row>
    <row r="17" ht="20.7" customHeight="1" spans="2:6">
      <c r="B17" s="50"/>
      <c r="C17" s="30" t="s">
        <v>151</v>
      </c>
      <c r="D17" s="49"/>
      <c r="E17" s="30"/>
      <c r="F17" s="4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D8" sqref="D8:E25"/>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
      <c r="B1" s="2" t="s">
        <v>152</v>
      </c>
    </row>
    <row r="2" ht="16.35" customHeight="1" spans="2:13">
      <c r="B2" s="3" t="s">
        <v>153</v>
      </c>
      <c r="C2" s="3"/>
      <c r="D2" s="3"/>
      <c r="E2" s="3"/>
      <c r="F2" s="3"/>
      <c r="G2" s="3"/>
      <c r="H2" s="3"/>
      <c r="I2" s="3"/>
      <c r="J2" s="3"/>
      <c r="K2" s="3"/>
      <c r="L2" s="3"/>
      <c r="M2" s="3"/>
    </row>
    <row r="3" ht="16.35" customHeight="1" spans="2:13">
      <c r="B3" s="3"/>
      <c r="C3" s="3"/>
      <c r="D3" s="3"/>
      <c r="E3" s="3"/>
      <c r="F3" s="3"/>
      <c r="G3" s="3"/>
      <c r="H3" s="3"/>
      <c r="I3" s="3"/>
      <c r="J3" s="3"/>
      <c r="K3" s="3"/>
      <c r="L3" s="3"/>
      <c r="M3" s="3"/>
    </row>
    <row r="4" ht="16.35" customHeight="1"/>
    <row r="5" ht="22.4" customHeight="1" spans="13:13">
      <c r="M5" s="24" t="s">
        <v>2</v>
      </c>
    </row>
    <row r="6" ht="36.2" customHeight="1" spans="2:13">
      <c r="B6" s="34" t="s">
        <v>154</v>
      </c>
      <c r="C6" s="34"/>
      <c r="D6" s="34" t="s">
        <v>33</v>
      </c>
      <c r="E6" s="35" t="s">
        <v>155</v>
      </c>
      <c r="F6" s="35" t="s">
        <v>156</v>
      </c>
      <c r="G6" s="35" t="s">
        <v>157</v>
      </c>
      <c r="H6" s="35" t="s">
        <v>158</v>
      </c>
      <c r="I6" s="35" t="s">
        <v>159</v>
      </c>
      <c r="J6" s="35" t="s">
        <v>160</v>
      </c>
      <c r="K6" s="35" t="s">
        <v>161</v>
      </c>
      <c r="L6" s="35" t="s">
        <v>162</v>
      </c>
      <c r="M6" s="35" t="s">
        <v>163</v>
      </c>
    </row>
    <row r="7" ht="30.15" customHeight="1" spans="2:13">
      <c r="B7" s="34" t="s">
        <v>71</v>
      </c>
      <c r="C7" s="34" t="s">
        <v>32</v>
      </c>
      <c r="D7" s="34"/>
      <c r="E7" s="35"/>
      <c r="F7" s="35"/>
      <c r="G7" s="35"/>
      <c r="H7" s="35"/>
      <c r="I7" s="35"/>
      <c r="J7" s="35"/>
      <c r="K7" s="35"/>
      <c r="L7" s="35"/>
      <c r="M7" s="35"/>
    </row>
    <row r="8" ht="20.7" customHeight="1" spans="2:13">
      <c r="B8" s="36" t="s">
        <v>7</v>
      </c>
      <c r="C8" s="36"/>
      <c r="D8" s="37">
        <f>D9+D14+D19+D23</f>
        <v>326.19</v>
      </c>
      <c r="E8" s="37">
        <f>E9+E14+E19+E23</f>
        <v>326.19</v>
      </c>
      <c r="F8" s="38"/>
      <c r="G8" s="38"/>
      <c r="H8" s="38"/>
      <c r="I8" s="38"/>
      <c r="J8" s="38"/>
      <c r="K8" s="38"/>
      <c r="L8" s="38"/>
      <c r="M8" s="38"/>
    </row>
    <row r="9" ht="20.7" customHeight="1" spans="2:13">
      <c r="B9" s="39" t="s">
        <v>36</v>
      </c>
      <c r="C9" s="40" t="s">
        <v>14</v>
      </c>
      <c r="D9" s="41">
        <f>D10+D12</f>
        <v>239.15</v>
      </c>
      <c r="E9" s="41">
        <f>E10+E12</f>
        <v>239.15</v>
      </c>
      <c r="F9" s="42"/>
      <c r="G9" s="42"/>
      <c r="H9" s="42"/>
      <c r="I9" s="42"/>
      <c r="J9" s="42"/>
      <c r="K9" s="42"/>
      <c r="L9" s="42"/>
      <c r="M9" s="42"/>
    </row>
    <row r="10" ht="18.1" customHeight="1" spans="2:13">
      <c r="B10" s="43" t="s">
        <v>164</v>
      </c>
      <c r="C10" s="44" t="s">
        <v>165</v>
      </c>
      <c r="D10" s="41">
        <v>238.08</v>
      </c>
      <c r="E10" s="41">
        <v>238.08</v>
      </c>
      <c r="F10" s="42"/>
      <c r="G10" s="42"/>
      <c r="H10" s="42"/>
      <c r="I10" s="42"/>
      <c r="J10" s="42"/>
      <c r="K10" s="42"/>
      <c r="L10" s="42"/>
      <c r="M10" s="42"/>
    </row>
    <row r="11" ht="19.8" customHeight="1" spans="2:13">
      <c r="B11" s="43" t="s">
        <v>166</v>
      </c>
      <c r="C11" s="44" t="s">
        <v>167</v>
      </c>
      <c r="D11" s="41">
        <v>238.08</v>
      </c>
      <c r="E11" s="41">
        <v>238.08</v>
      </c>
      <c r="F11" s="42"/>
      <c r="G11" s="42"/>
      <c r="H11" s="42"/>
      <c r="I11" s="42"/>
      <c r="J11" s="42"/>
      <c r="K11" s="42"/>
      <c r="L11" s="42"/>
      <c r="M11" s="42"/>
    </row>
    <row r="12" ht="18.1" customHeight="1" spans="2:13">
      <c r="B12" s="43" t="s">
        <v>168</v>
      </c>
      <c r="C12" s="44" t="s">
        <v>169</v>
      </c>
      <c r="D12" s="41">
        <v>1.07</v>
      </c>
      <c r="E12" s="41">
        <v>1.07</v>
      </c>
      <c r="F12" s="42"/>
      <c r="G12" s="42"/>
      <c r="H12" s="42"/>
      <c r="I12" s="42"/>
      <c r="J12" s="42"/>
      <c r="K12" s="42"/>
      <c r="L12" s="42"/>
      <c r="M12" s="42"/>
    </row>
    <row r="13" ht="19.8" customHeight="1" spans="2:13">
      <c r="B13" s="43" t="s">
        <v>170</v>
      </c>
      <c r="C13" s="44" t="s">
        <v>171</v>
      </c>
      <c r="D13" s="41">
        <v>1.07</v>
      </c>
      <c r="E13" s="41">
        <v>1.07</v>
      </c>
      <c r="F13" s="42"/>
      <c r="G13" s="42"/>
      <c r="H13" s="42"/>
      <c r="I13" s="42"/>
      <c r="J13" s="42"/>
      <c r="K13" s="42"/>
      <c r="L13" s="42"/>
      <c r="M13" s="42"/>
    </row>
    <row r="14" ht="20.7" customHeight="1" spans="2:13">
      <c r="B14" s="39" t="s">
        <v>45</v>
      </c>
      <c r="C14" s="40" t="s">
        <v>16</v>
      </c>
      <c r="D14" s="41">
        <v>49.99</v>
      </c>
      <c r="E14" s="41">
        <v>49.99</v>
      </c>
      <c r="F14" s="42"/>
      <c r="G14" s="42"/>
      <c r="H14" s="42"/>
      <c r="I14" s="42"/>
      <c r="J14" s="42"/>
      <c r="K14" s="42"/>
      <c r="L14" s="42"/>
      <c r="M14" s="42"/>
    </row>
    <row r="15" ht="18.1" customHeight="1" spans="2:13">
      <c r="B15" s="43" t="s">
        <v>172</v>
      </c>
      <c r="C15" s="44" t="s">
        <v>173</v>
      </c>
      <c r="D15" s="41">
        <f>D16+D17+D18</f>
        <v>49.99</v>
      </c>
      <c r="E15" s="41">
        <v>49.99</v>
      </c>
      <c r="F15" s="42"/>
      <c r="G15" s="42"/>
      <c r="H15" s="42"/>
      <c r="I15" s="42"/>
      <c r="J15" s="42"/>
      <c r="K15" s="42"/>
      <c r="L15" s="42"/>
      <c r="M15" s="42"/>
    </row>
    <row r="16" ht="19.8" customHeight="1" spans="2:13">
      <c r="B16" s="43" t="s">
        <v>174</v>
      </c>
      <c r="C16" s="44" t="s">
        <v>175</v>
      </c>
      <c r="D16" s="41">
        <v>24.82</v>
      </c>
      <c r="E16" s="41">
        <v>24.82</v>
      </c>
      <c r="F16" s="42"/>
      <c r="G16" s="42"/>
      <c r="H16" s="42"/>
      <c r="I16" s="42"/>
      <c r="J16" s="42"/>
      <c r="K16" s="42"/>
      <c r="L16" s="42"/>
      <c r="M16" s="42"/>
    </row>
    <row r="17" ht="19.8" customHeight="1" spans="2:13">
      <c r="B17" s="43" t="s">
        <v>176</v>
      </c>
      <c r="C17" s="44" t="s">
        <v>177</v>
      </c>
      <c r="D17" s="41">
        <v>12.41</v>
      </c>
      <c r="E17" s="41">
        <v>12.41</v>
      </c>
      <c r="F17" s="42"/>
      <c r="G17" s="42"/>
      <c r="H17" s="42"/>
      <c r="I17" s="42"/>
      <c r="J17" s="42"/>
      <c r="K17" s="42"/>
      <c r="L17" s="42"/>
      <c r="M17" s="42"/>
    </row>
    <row r="18" ht="19.8" customHeight="1" spans="2:13">
      <c r="B18" s="43" t="s">
        <v>178</v>
      </c>
      <c r="C18" s="44" t="s">
        <v>179</v>
      </c>
      <c r="D18" s="41">
        <v>12.76</v>
      </c>
      <c r="E18" s="41">
        <v>12.76</v>
      </c>
      <c r="F18" s="42"/>
      <c r="G18" s="42"/>
      <c r="H18" s="42"/>
      <c r="I18" s="42"/>
      <c r="J18" s="42"/>
      <c r="K18" s="42"/>
      <c r="L18" s="42"/>
      <c r="M18" s="42"/>
    </row>
    <row r="19" ht="20.7" customHeight="1" spans="2:13">
      <c r="B19" s="39" t="s">
        <v>54</v>
      </c>
      <c r="C19" s="40" t="s">
        <v>18</v>
      </c>
      <c r="D19" s="45">
        <v>15.97</v>
      </c>
      <c r="E19" s="45">
        <v>15.97</v>
      </c>
      <c r="F19" s="42"/>
      <c r="G19" s="42"/>
      <c r="H19" s="42"/>
      <c r="I19" s="42"/>
      <c r="J19" s="42"/>
      <c r="K19" s="42"/>
      <c r="L19" s="42"/>
      <c r="M19" s="42"/>
    </row>
    <row r="20" ht="18.1" customHeight="1" spans="2:13">
      <c r="B20" s="43" t="s">
        <v>180</v>
      </c>
      <c r="C20" s="44" t="s">
        <v>181</v>
      </c>
      <c r="D20" s="45">
        <v>15.97</v>
      </c>
      <c r="E20" s="45">
        <v>15.97</v>
      </c>
      <c r="F20" s="42"/>
      <c r="G20" s="42"/>
      <c r="H20" s="42"/>
      <c r="I20" s="42"/>
      <c r="J20" s="42"/>
      <c r="K20" s="42"/>
      <c r="L20" s="42"/>
      <c r="M20" s="42"/>
    </row>
    <row r="21" ht="19.8" customHeight="1" spans="2:13">
      <c r="B21" s="43" t="s">
        <v>182</v>
      </c>
      <c r="C21" s="44" t="s">
        <v>183</v>
      </c>
      <c r="D21" s="41">
        <v>13.18</v>
      </c>
      <c r="E21" s="41">
        <v>13.18</v>
      </c>
      <c r="F21" s="42"/>
      <c r="G21" s="42"/>
      <c r="H21" s="42"/>
      <c r="I21" s="42"/>
      <c r="J21" s="42"/>
      <c r="K21" s="42"/>
      <c r="L21" s="42"/>
      <c r="M21" s="42"/>
    </row>
    <row r="22" ht="19.8" customHeight="1" spans="2:13">
      <c r="B22" s="43" t="s">
        <v>184</v>
      </c>
      <c r="C22" s="44" t="s">
        <v>185</v>
      </c>
      <c r="D22" s="41">
        <v>2.79</v>
      </c>
      <c r="E22" s="41">
        <v>2.79</v>
      </c>
      <c r="F22" s="42"/>
      <c r="G22" s="42"/>
      <c r="H22" s="42"/>
      <c r="I22" s="42"/>
      <c r="J22" s="42"/>
      <c r="K22" s="42"/>
      <c r="L22" s="42"/>
      <c r="M22" s="42"/>
    </row>
    <row r="23" ht="20.7" customHeight="1" spans="2:13">
      <c r="B23" s="39" t="s">
        <v>61</v>
      </c>
      <c r="C23" s="40" t="s">
        <v>19</v>
      </c>
      <c r="D23" s="41">
        <v>21.08</v>
      </c>
      <c r="E23" s="41">
        <v>21.08</v>
      </c>
      <c r="F23" s="42"/>
      <c r="G23" s="42"/>
      <c r="H23" s="42"/>
      <c r="I23" s="42"/>
      <c r="J23" s="42"/>
      <c r="K23" s="42"/>
      <c r="L23" s="42"/>
      <c r="M23" s="42"/>
    </row>
    <row r="24" ht="18.1" customHeight="1" spans="2:13">
      <c r="B24" s="43" t="s">
        <v>186</v>
      </c>
      <c r="C24" s="44" t="s">
        <v>187</v>
      </c>
      <c r="D24" s="41">
        <v>21.08</v>
      </c>
      <c r="E24" s="41">
        <v>21.08</v>
      </c>
      <c r="F24" s="42"/>
      <c r="G24" s="42"/>
      <c r="H24" s="42"/>
      <c r="I24" s="42"/>
      <c r="J24" s="42"/>
      <c r="K24" s="42"/>
      <c r="L24" s="42"/>
      <c r="M24" s="42"/>
    </row>
    <row r="25" ht="19.8" customHeight="1" spans="2:13">
      <c r="B25" s="43" t="s">
        <v>188</v>
      </c>
      <c r="C25" s="44" t="s">
        <v>189</v>
      </c>
      <c r="D25" s="41">
        <v>21.08</v>
      </c>
      <c r="E25" s="41">
        <v>21.08</v>
      </c>
      <c r="F25" s="42"/>
      <c r="G25" s="42"/>
      <c r="H25" s="42"/>
      <c r="I25" s="42"/>
      <c r="J25" s="42"/>
      <c r="K25" s="42"/>
      <c r="L25" s="42"/>
      <c r="M25" s="4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D7" sqref="D7:E24"/>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
      <c r="B1" s="2" t="s">
        <v>190</v>
      </c>
    </row>
    <row r="2" ht="16.35" customHeight="1" spans="2:6">
      <c r="B2" s="3" t="s">
        <v>191</v>
      </c>
      <c r="C2" s="3"/>
      <c r="D2" s="3"/>
      <c r="E2" s="3"/>
      <c r="F2" s="3"/>
    </row>
    <row r="3" ht="16.35" customHeight="1" spans="2:6">
      <c r="B3" s="3"/>
      <c r="C3" s="3"/>
      <c r="D3" s="3"/>
      <c r="E3" s="3"/>
      <c r="F3" s="3"/>
    </row>
    <row r="4" ht="16.35" customHeight="1" spans="2:6">
      <c r="B4" s="25"/>
      <c r="C4" s="25"/>
      <c r="D4" s="25"/>
      <c r="E4" s="25"/>
      <c r="F4" s="25"/>
    </row>
    <row r="5" ht="18.95" customHeight="1" spans="2:6">
      <c r="B5" s="25"/>
      <c r="C5" s="25"/>
      <c r="D5" s="25"/>
      <c r="E5" s="25"/>
      <c r="F5" s="26" t="s">
        <v>2</v>
      </c>
    </row>
    <row r="6" ht="31.9" customHeight="1" spans="2:6">
      <c r="B6" s="27" t="s">
        <v>71</v>
      </c>
      <c r="C6" s="27" t="s">
        <v>32</v>
      </c>
      <c r="D6" s="27" t="s">
        <v>33</v>
      </c>
      <c r="E6" s="27" t="s">
        <v>192</v>
      </c>
      <c r="F6" s="27" t="s">
        <v>193</v>
      </c>
    </row>
    <row r="7" ht="23.25" customHeight="1" spans="2:6">
      <c r="B7" s="7" t="s">
        <v>7</v>
      </c>
      <c r="C7" s="7"/>
      <c r="D7" s="28">
        <v>326.19</v>
      </c>
      <c r="E7" s="28">
        <v>326.19</v>
      </c>
      <c r="F7" s="28"/>
    </row>
    <row r="8" ht="21.55" customHeight="1" spans="2:6">
      <c r="B8" s="29" t="s">
        <v>36</v>
      </c>
      <c r="C8" s="30" t="s">
        <v>14</v>
      </c>
      <c r="D8" s="31">
        <v>239.15</v>
      </c>
      <c r="E8" s="31">
        <v>239.15</v>
      </c>
      <c r="F8" s="31"/>
    </row>
    <row r="9" ht="20.7" customHeight="1" spans="2:6">
      <c r="B9" s="32" t="s">
        <v>194</v>
      </c>
      <c r="C9" s="33" t="s">
        <v>195</v>
      </c>
      <c r="D9" s="31">
        <v>238.08</v>
      </c>
      <c r="E9" s="31">
        <v>238.08</v>
      </c>
      <c r="F9" s="31"/>
    </row>
    <row r="10" ht="20.7" customHeight="1" spans="2:6">
      <c r="B10" s="32" t="s">
        <v>196</v>
      </c>
      <c r="C10" s="33" t="s">
        <v>197</v>
      </c>
      <c r="D10" s="31">
        <v>238.08</v>
      </c>
      <c r="E10" s="31">
        <v>238.08</v>
      </c>
      <c r="F10" s="31"/>
    </row>
    <row r="11" ht="20.7" customHeight="1" spans="2:6">
      <c r="B11" s="32" t="s">
        <v>198</v>
      </c>
      <c r="C11" s="33" t="s">
        <v>199</v>
      </c>
      <c r="D11" s="31">
        <v>1.07</v>
      </c>
      <c r="E11" s="31">
        <v>1.07</v>
      </c>
      <c r="F11" s="31"/>
    </row>
    <row r="12" ht="20.7" customHeight="1" spans="2:6">
      <c r="B12" s="32" t="s">
        <v>200</v>
      </c>
      <c r="C12" s="33" t="s">
        <v>201</v>
      </c>
      <c r="D12" s="31">
        <v>1.07</v>
      </c>
      <c r="E12" s="31">
        <v>1.07</v>
      </c>
      <c r="F12" s="31"/>
    </row>
    <row r="13" ht="21.55" customHeight="1" spans="2:6">
      <c r="B13" s="29" t="s">
        <v>45</v>
      </c>
      <c r="C13" s="30" t="s">
        <v>16</v>
      </c>
      <c r="D13" s="31">
        <v>49.99</v>
      </c>
      <c r="E13" s="31">
        <v>49.99</v>
      </c>
      <c r="F13" s="31"/>
    </row>
    <row r="14" ht="20.7" customHeight="1" spans="2:6">
      <c r="B14" s="32" t="s">
        <v>202</v>
      </c>
      <c r="C14" s="33" t="s">
        <v>203</v>
      </c>
      <c r="D14" s="31">
        <v>49.99</v>
      </c>
      <c r="E14" s="31">
        <v>49.99</v>
      </c>
      <c r="F14" s="31"/>
    </row>
    <row r="15" ht="20.7" customHeight="1" spans="2:6">
      <c r="B15" s="32" t="s">
        <v>204</v>
      </c>
      <c r="C15" s="33" t="s">
        <v>205</v>
      </c>
      <c r="D15" s="31">
        <v>24.82</v>
      </c>
      <c r="E15" s="31">
        <v>24.82</v>
      </c>
      <c r="F15" s="31"/>
    </row>
    <row r="16" ht="20.7" customHeight="1" spans="2:6">
      <c r="B16" s="32" t="s">
        <v>206</v>
      </c>
      <c r="C16" s="33" t="s">
        <v>207</v>
      </c>
      <c r="D16" s="31">
        <v>12.41</v>
      </c>
      <c r="E16" s="31">
        <v>12.41</v>
      </c>
      <c r="F16" s="31"/>
    </row>
    <row r="17" ht="20.7" customHeight="1" spans="2:6">
      <c r="B17" s="32" t="s">
        <v>208</v>
      </c>
      <c r="C17" s="33" t="s">
        <v>209</v>
      </c>
      <c r="D17" s="31">
        <v>12.76</v>
      </c>
      <c r="E17" s="31">
        <v>12.76</v>
      </c>
      <c r="F17" s="31"/>
    </row>
    <row r="18" ht="21.55" customHeight="1" spans="2:6">
      <c r="B18" s="29" t="s">
        <v>54</v>
      </c>
      <c r="C18" s="30" t="s">
        <v>18</v>
      </c>
      <c r="D18" s="31">
        <v>15.97</v>
      </c>
      <c r="E18" s="31">
        <v>15.97</v>
      </c>
      <c r="F18" s="31"/>
    </row>
    <row r="19" ht="20.7" customHeight="1" spans="2:6">
      <c r="B19" s="32" t="s">
        <v>210</v>
      </c>
      <c r="C19" s="33" t="s">
        <v>211</v>
      </c>
      <c r="D19" s="31">
        <v>15.97</v>
      </c>
      <c r="E19" s="31">
        <v>15.97</v>
      </c>
      <c r="F19" s="31"/>
    </row>
    <row r="20" ht="20.7" customHeight="1" spans="2:6">
      <c r="B20" s="32" t="s">
        <v>212</v>
      </c>
      <c r="C20" s="33" t="s">
        <v>213</v>
      </c>
      <c r="D20" s="31">
        <v>13.18</v>
      </c>
      <c r="E20" s="31">
        <v>13.18</v>
      </c>
      <c r="F20" s="31"/>
    </row>
    <row r="21" ht="20.7" customHeight="1" spans="2:6">
      <c r="B21" s="32" t="s">
        <v>214</v>
      </c>
      <c r="C21" s="33" t="s">
        <v>215</v>
      </c>
      <c r="D21" s="31">
        <v>2.79</v>
      </c>
      <c r="E21" s="31">
        <v>2.79</v>
      </c>
      <c r="F21" s="31"/>
    </row>
    <row r="22" ht="21.55" customHeight="1" spans="2:6">
      <c r="B22" s="29" t="s">
        <v>61</v>
      </c>
      <c r="C22" s="30" t="s">
        <v>19</v>
      </c>
      <c r="D22" s="31">
        <v>21.08</v>
      </c>
      <c r="E22" s="31">
        <v>21.08</v>
      </c>
      <c r="F22" s="31"/>
    </row>
    <row r="23" ht="20.7" customHeight="1" spans="2:6">
      <c r="B23" s="32" t="s">
        <v>216</v>
      </c>
      <c r="C23" s="33" t="s">
        <v>217</v>
      </c>
      <c r="D23" s="31">
        <v>21.08</v>
      </c>
      <c r="E23" s="31">
        <v>21.08</v>
      </c>
      <c r="F23" s="31"/>
    </row>
    <row r="24" ht="20.7" customHeight="1" spans="2:6">
      <c r="B24" s="32" t="s">
        <v>218</v>
      </c>
      <c r="C24" s="33" t="s">
        <v>219</v>
      </c>
      <c r="D24" s="31">
        <v>21.08</v>
      </c>
      <c r="E24" s="31">
        <v>21.08</v>
      </c>
      <c r="F24" s="31"/>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220</v>
      </c>
      <c r="C1" s="1"/>
      <c r="D1" s="1"/>
      <c r="E1" s="1"/>
      <c r="F1" s="1"/>
      <c r="G1" s="1"/>
      <c r="H1" s="1"/>
      <c r="I1" s="1"/>
      <c r="J1" s="1"/>
      <c r="K1" s="1"/>
      <c r="L1" s="1"/>
      <c r="M1" s="1"/>
    </row>
    <row r="2" ht="16.35" customHeight="1" spans="2:13">
      <c r="B2" s="18" t="s">
        <v>221</v>
      </c>
      <c r="C2" s="18"/>
      <c r="D2" s="18"/>
      <c r="E2" s="18"/>
      <c r="F2" s="18"/>
      <c r="G2" s="18"/>
      <c r="H2" s="18"/>
      <c r="I2" s="18"/>
      <c r="J2" s="18"/>
      <c r="K2" s="18"/>
      <c r="L2" s="18"/>
      <c r="M2" s="18"/>
    </row>
    <row r="3" ht="16.35" customHeight="1" spans="2:13">
      <c r="B3" s="18"/>
      <c r="C3" s="18"/>
      <c r="D3" s="18"/>
      <c r="E3" s="18"/>
      <c r="F3" s="18"/>
      <c r="G3" s="18"/>
      <c r="H3" s="18"/>
      <c r="I3" s="18"/>
      <c r="J3" s="18"/>
      <c r="K3" s="18"/>
      <c r="L3" s="18"/>
      <c r="M3" s="18"/>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24" t="s">
        <v>2</v>
      </c>
    </row>
    <row r="6" ht="65.55" customHeight="1" spans="2:13">
      <c r="B6" s="19" t="s">
        <v>222</v>
      </c>
      <c r="C6" s="19" t="s">
        <v>5</v>
      </c>
      <c r="D6" s="19" t="s">
        <v>33</v>
      </c>
      <c r="E6" s="19" t="s">
        <v>155</v>
      </c>
      <c r="F6" s="19" t="s">
        <v>156</v>
      </c>
      <c r="G6" s="19" t="s">
        <v>157</v>
      </c>
      <c r="H6" s="19" t="s">
        <v>158</v>
      </c>
      <c r="I6" s="19" t="s">
        <v>159</v>
      </c>
      <c r="J6" s="19" t="s">
        <v>160</v>
      </c>
      <c r="K6" s="19" t="s">
        <v>161</v>
      </c>
      <c r="L6" s="19" t="s">
        <v>162</v>
      </c>
      <c r="M6" s="19" t="s">
        <v>163</v>
      </c>
    </row>
    <row r="7" ht="23.25" customHeight="1" spans="2:13">
      <c r="B7" s="20" t="s">
        <v>7</v>
      </c>
      <c r="C7" s="20"/>
      <c r="D7" s="21"/>
      <c r="E7" s="21"/>
      <c r="F7" s="21"/>
      <c r="G7" s="21"/>
      <c r="H7" s="21"/>
      <c r="I7" s="21"/>
      <c r="J7" s="21"/>
      <c r="K7" s="21"/>
      <c r="L7" s="21"/>
      <c r="M7" s="21"/>
    </row>
    <row r="8" ht="21.55" customHeight="1" spans="2:13">
      <c r="B8" s="22"/>
      <c r="C8" s="22"/>
      <c r="D8" s="23"/>
      <c r="E8" s="23"/>
      <c r="F8" s="23"/>
      <c r="G8" s="23"/>
      <c r="H8" s="23"/>
      <c r="I8" s="23"/>
      <c r="J8" s="23"/>
      <c r="K8" s="23"/>
      <c r="L8" s="23"/>
      <c r="M8" s="23"/>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6" sqref="F6:G6"/>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
      <c r="B1" s="2" t="s">
        <v>223</v>
      </c>
      <c r="C1" s="1"/>
      <c r="D1" s="1"/>
      <c r="E1" s="1"/>
      <c r="F1" s="1"/>
      <c r="G1" s="1"/>
    </row>
    <row r="2" ht="16.35" customHeight="1" spans="2:7">
      <c r="B2" s="3" t="s">
        <v>224</v>
      </c>
      <c r="C2" s="3"/>
      <c r="D2" s="3"/>
      <c r="E2" s="3"/>
      <c r="F2" s="3"/>
      <c r="G2" s="3"/>
    </row>
    <row r="3" ht="16.35" customHeight="1" spans="2:7">
      <c r="B3" s="3"/>
      <c r="C3" s="3"/>
      <c r="D3" s="3"/>
      <c r="E3" s="3"/>
      <c r="F3" s="3"/>
      <c r="G3" s="3"/>
    </row>
    <row r="4" ht="16.35" customHeight="1"/>
    <row r="5" ht="19.8" customHeight="1" spans="7:7">
      <c r="G5" s="4" t="s">
        <v>2</v>
      </c>
    </row>
    <row r="6" ht="37.95" customHeight="1" spans="2:7">
      <c r="B6" s="5" t="s">
        <v>225</v>
      </c>
      <c r="C6" s="6" t="s">
        <v>226</v>
      </c>
      <c r="D6" s="6"/>
      <c r="E6" s="7" t="s">
        <v>227</v>
      </c>
      <c r="F6" s="8">
        <v>326.19</v>
      </c>
      <c r="G6" s="8"/>
    </row>
    <row r="7" ht="183.7" customHeight="1" spans="2:7">
      <c r="B7" s="5" t="s">
        <v>228</v>
      </c>
      <c r="C7" s="9" t="s">
        <v>229</v>
      </c>
      <c r="D7" s="9"/>
      <c r="E7" s="9"/>
      <c r="F7" s="10"/>
      <c r="G7" s="10"/>
    </row>
    <row r="8" ht="23.25" customHeight="1" spans="2:7">
      <c r="B8" s="5" t="s">
        <v>230</v>
      </c>
      <c r="C8" s="7" t="s">
        <v>231</v>
      </c>
      <c r="D8" s="7" t="s">
        <v>232</v>
      </c>
      <c r="E8" s="11" t="s">
        <v>233</v>
      </c>
      <c r="F8" s="12" t="s">
        <v>234</v>
      </c>
      <c r="G8" s="12" t="s">
        <v>235</v>
      </c>
    </row>
    <row r="9" ht="23.25" customHeight="1" spans="2:7">
      <c r="B9" s="5"/>
      <c r="C9" s="13" t="s">
        <v>236</v>
      </c>
      <c r="D9" s="13">
        <v>10</v>
      </c>
      <c r="E9" s="14" t="s">
        <v>237</v>
      </c>
      <c r="F9" s="15" t="s">
        <v>238</v>
      </c>
      <c r="G9" s="16">
        <v>100</v>
      </c>
    </row>
    <row r="10" ht="23.25" customHeight="1" spans="2:7">
      <c r="B10" s="5"/>
      <c r="C10" s="13" t="s">
        <v>239</v>
      </c>
      <c r="D10" s="13">
        <v>10</v>
      </c>
      <c r="E10" s="14" t="s">
        <v>237</v>
      </c>
      <c r="F10" s="15" t="s">
        <v>240</v>
      </c>
      <c r="G10" s="16">
        <v>90</v>
      </c>
    </row>
    <row r="11" ht="23.25" customHeight="1" spans="2:7">
      <c r="B11" s="5"/>
      <c r="C11" s="13" t="s">
        <v>241</v>
      </c>
      <c r="D11" s="13">
        <v>10</v>
      </c>
      <c r="E11" s="14" t="s">
        <v>237</v>
      </c>
      <c r="F11" s="15" t="s">
        <v>240</v>
      </c>
      <c r="G11" s="16">
        <v>95</v>
      </c>
    </row>
    <row r="12" ht="23.25" customHeight="1" spans="2:7">
      <c r="B12" s="5"/>
      <c r="C12" s="13" t="s">
        <v>242</v>
      </c>
      <c r="D12" s="13">
        <v>10</v>
      </c>
      <c r="E12" s="14" t="s">
        <v>243</v>
      </c>
      <c r="F12" s="15" t="s">
        <v>240</v>
      </c>
      <c r="G12" s="16">
        <v>240</v>
      </c>
    </row>
    <row r="13" ht="23.25" customHeight="1" spans="2:7">
      <c r="B13" s="5"/>
      <c r="C13" s="13" t="s">
        <v>244</v>
      </c>
      <c r="D13" s="13">
        <v>10</v>
      </c>
      <c r="E13" s="14" t="s">
        <v>237</v>
      </c>
      <c r="F13" s="15" t="s">
        <v>240</v>
      </c>
      <c r="G13" s="16">
        <v>95</v>
      </c>
    </row>
    <row r="14" ht="23.25" customHeight="1" spans="2:7">
      <c r="B14" s="5"/>
      <c r="C14" s="13" t="s">
        <v>245</v>
      </c>
      <c r="D14" s="13">
        <v>15</v>
      </c>
      <c r="E14" s="14" t="s">
        <v>237</v>
      </c>
      <c r="F14" s="15" t="s">
        <v>238</v>
      </c>
      <c r="G14" s="16">
        <v>100</v>
      </c>
    </row>
    <row r="15" ht="23.25" customHeight="1" spans="2:7">
      <c r="B15" s="5"/>
      <c r="C15" s="13" t="s">
        <v>246</v>
      </c>
      <c r="D15" s="13">
        <v>15</v>
      </c>
      <c r="E15" s="14"/>
      <c r="F15" s="15" t="s">
        <v>247</v>
      </c>
      <c r="G15" s="16" t="s">
        <v>248</v>
      </c>
    </row>
    <row r="16" ht="23.25" customHeight="1" spans="2:7">
      <c r="B16" s="5"/>
      <c r="C16" s="13" t="s">
        <v>249</v>
      </c>
      <c r="D16" s="13">
        <v>10</v>
      </c>
      <c r="E16" s="14" t="s">
        <v>237</v>
      </c>
      <c r="F16" s="15" t="s">
        <v>240</v>
      </c>
      <c r="G16" s="16">
        <v>95</v>
      </c>
    </row>
    <row r="17" ht="18.95" customHeight="1" spans="2:7">
      <c r="B17" s="5"/>
      <c r="C17" s="13" t="s">
        <v>250</v>
      </c>
      <c r="D17" s="13">
        <v>10</v>
      </c>
      <c r="E17" s="14" t="s">
        <v>237</v>
      </c>
      <c r="F17" s="15" t="s">
        <v>251</v>
      </c>
      <c r="G17" s="16">
        <v>100</v>
      </c>
    </row>
    <row r="18" ht="24.15" customHeight="1" spans="2:5">
      <c r="B18" s="17" t="s">
        <v>252</v>
      </c>
      <c r="E18" s="17" t="s">
        <v>253</v>
      </c>
    </row>
  </sheetData>
  <mergeCells count="5">
    <mergeCell ref="C6:D6"/>
    <mergeCell ref="F6:G6"/>
    <mergeCell ref="C7:G7"/>
    <mergeCell ref="B8:B17"/>
    <mergeCell ref="B2:G3"/>
  </mergeCells>
  <printOptions horizontalCentered="1"/>
  <pageMargins left="0.0780000016093254" right="0.0780000016093254"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2024-03-19T03:59:00Z</dcterms:created>
  <dcterms:modified xsi:type="dcterms:W3CDTF">2024-03-25T08:27:01Z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