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项目绩效目标表" sheetId="12" r:id="rId11"/>
  </sheets>
  <calcPr calcId="144525"/>
</workbook>
</file>

<file path=xl/sharedStrings.xml><?xml version="1.0" encoding="utf-8"?>
<sst xmlns="http://schemas.openxmlformats.org/spreadsheetml/2006/main" count="427" uniqueCount="298">
  <si>
    <t>表一</t>
  </si>
  <si>
    <t>重庆市城口县国有资产管理中心财政拨款收支总表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</si>
  <si>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</si>
  <si>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</si>
  <si>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</si>
  <si>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</si>
  <si>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</si>
  <si>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</si>
  <si>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</si>
  <si>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</si>
  <si>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</si>
  <si>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</si>
  <si>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</si>
  <si>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</si>
  <si>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</si>
  <si>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</si>
  <si>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</si>
  <si>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</si>
  <si>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</si>
  <si>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资源勘探工业信息等支出</t>
  </si>
  <si>
    <t>住房保障支出</t>
  </si>
  <si>
    <t>二、上年结转</t>
  </si>
  <si>
    <t>二、结转下年</t>
  </si>
  <si>
    <t>一般公共预算拨款</t>
  </si>
  <si>
    <t>政府性基金预算拨款</t>
  </si>
  <si>
    <t>国有资本经营收入</t>
  </si>
  <si>
    <t>收入合计</t>
  </si>
  <si>
    <t>支出合计</t>
  </si>
  <si>
    <t>表二</t>
  </si>
  <si>
    <t>重庆市城口县国有资产管理中心一般公共预算财政拨款支出预算表</t>
  </si>
  <si>
    <t>功能分类科目</t>
  </si>
  <si>
    <t>2024年预算数</t>
  </si>
  <si>
    <t xml:space="preserve"> 科目编码</t>
  </si>
  <si>
    <t>科目名称</t>
  </si>
  <si>
    <t>总计</t>
  </si>
  <si>
    <t xml:space="preserve">基本支出 </t>
  </si>
  <si>
    <t xml:space="preserve">项目支出 </t>
  </si>
  <si>
    <t>201</t>
  </si>
  <si>
    <r>
      <rPr>
        <sz val="10"/>
        <color rgb="FF000000"/>
        <rFont val="方正仿宋_GBK"/>
        <charset val="134"/>
      </rPr>
      <t> 20136</t>
    </r>
  </si>
  <si>
    <r>
      <rPr>
        <sz val="10"/>
        <color rgb="FF000000"/>
        <rFont val="方正仿宋_GBK"/>
        <charset val="134"/>
      </rPr>
      <t> 其他共产党事务支出</t>
    </r>
  </si>
  <si>
    <r>
      <rPr>
        <sz val="10"/>
        <color rgb="FF000000"/>
        <rFont val="方正仿宋_GBK"/>
        <charset val="134"/>
      </rPr>
      <t>  2013699</t>
    </r>
  </si>
  <si>
    <r>
      <rPr>
        <sz val="10"/>
        <color rgb="FF000000"/>
        <rFont val="方正仿宋_GBK"/>
        <charset val="134"/>
      </rPr>
      <t>  其他共产党事务支出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</si>
  <si>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</si>
  <si>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</si>
  <si>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</si>
  <si>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</si>
  <si>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</si>
  <si>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</si>
  <si>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</si>
  <si>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</si>
  <si>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</si>
  <si>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</si>
  <si>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</si>
  <si>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</si>
  <si>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2101199</t>
    </r>
  </si>
  <si>
    <r>
      <rPr>
        <sz val="10"/>
        <color rgb="FF000000"/>
        <rFont val="方正仿宋_GBK"/>
        <charset val="134"/>
      </rPr>
      <t>  其他行政事业单位医疗支出</t>
    </r>
  </si>
  <si>
    <t>215</t>
  </si>
  <si>
    <r>
      <rPr>
        <sz val="10"/>
        <color rgb="FF000000"/>
        <rFont val="方正仿宋_GBK"/>
        <charset val="134"/>
      </rPr>
      <t> 21507</t>
    </r>
  </si>
  <si>
    <r>
      <rPr>
        <sz val="10"/>
        <color rgb="FF000000"/>
        <rFont val="方正仿宋_GBK"/>
        <charset val="134"/>
      </rPr>
      <t> 国有资产监管</t>
    </r>
  </si>
  <si>
    <r>
      <rPr>
        <sz val="10"/>
        <color rgb="FF000000"/>
        <rFont val="方正仿宋_GBK"/>
        <charset val="134"/>
      </rPr>
      <t>  2150701</t>
    </r>
  </si>
  <si>
    <r>
      <rPr>
        <sz val="10"/>
        <color rgb="FF000000"/>
        <rFont val="方正仿宋_GBK"/>
        <charset val="134"/>
      </rPr>
      <t>  行政运行</t>
    </r>
  </si>
  <si>
    <r>
      <rPr>
        <sz val="10"/>
        <color rgb="FF000000"/>
        <rFont val="方正仿宋_GBK"/>
        <charset val="134"/>
      </rPr>
      <t>  2150702</t>
    </r>
  </si>
  <si>
    <r>
      <rPr>
        <sz val="10"/>
        <color rgb="FF000000"/>
        <rFont val="方正仿宋_GBK"/>
        <charset val="134"/>
      </rPr>
      <t>  一般行政管理事务</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</si>
  <si>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</si>
  <si>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</si>
  <si>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</si>
  <si>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</si>
  <si>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</si>
  <si>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</si>
  <si>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</si>
  <si>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重庆市城口县国有资产管理中心一般公共预算财政拨款基本支出预算表</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</si>
  <si>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</si>
  <si>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</si>
  <si>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</si>
  <si>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</si>
  <si>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</si>
  <si>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</si>
  <si>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</si>
  <si>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</si>
  <si>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</si>
  <si>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</si>
  <si>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</si>
  <si>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</si>
  <si>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</si>
  <si>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</si>
  <si>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</si>
  <si>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</si>
  <si>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</si>
  <si>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</si>
  <si>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</si>
  <si>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</si>
  <si>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</si>
  <si>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</si>
  <si>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</si>
  <si>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</si>
  <si>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</si>
  <si>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</si>
  <si>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</si>
  <si>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30202</t>
    </r>
  </si>
  <si>
    <r>
      <rPr>
        <sz val="10"/>
        <color rgb="FF000000"/>
        <rFont val="方正仿宋_GBK"/>
        <charset val="134"/>
      </rPr>
      <t> 印刷费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</si>
  <si>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</si>
  <si>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</si>
  <si>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</si>
  <si>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</si>
  <si>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</si>
  <si>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</si>
  <si>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</si>
  <si>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</si>
  <si>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</si>
  <si>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</si>
  <si>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</si>
  <si>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</si>
  <si>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</si>
  <si>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</si>
  <si>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</si>
  <si>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</si>
  <si>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</si>
  <si>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</si>
  <si>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30239</t>
    </r>
  </si>
  <si>
    <r>
      <rPr>
        <sz val="10"/>
        <color rgb="FF000000"/>
        <rFont val="方正仿宋_GBK"/>
        <charset val="134"/>
      </rPr>
      <t> 其他交通费用</t>
    </r>
  </si>
  <si>
    <t>表四</t>
  </si>
  <si>
    <t>重庆市城口县国有资产管理中心一般公共预算“三公”经费支出表</t>
  </si>
  <si>
    <t>2023年预算数</t>
  </si>
  <si>
    <t>因公出国（境）费</t>
  </si>
  <si>
    <t>公务用车购置及运行费</t>
  </si>
  <si>
    <t>公务接待费</t>
  </si>
  <si>
    <t>小计</t>
  </si>
  <si>
    <t>公务用车购置费</t>
  </si>
  <si>
    <t>公务用车运行费</t>
  </si>
  <si>
    <t>表五</t>
  </si>
  <si>
    <t>重庆市城口县国有资产管理中心政府性基金预算支出表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</si>
  <si>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</si>
  <si>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</si>
  <si>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</si>
  <si>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</si>
  <si>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</si>
  <si>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重庆市城口县国有资产管理中心部门收支总表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</si>
  <si>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</si>
  <si>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</si>
  <si>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</si>
  <si>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</si>
  <si>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</si>
  <si>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</si>
  <si>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</si>
  <si>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</si>
  <si>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重庆市城口县国有资产管理中心部门收入总表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</si>
  <si>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</si>
  <si>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</si>
  <si>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</si>
  <si>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</si>
  <si>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</si>
  <si>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</si>
  <si>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</si>
  <si>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</si>
  <si>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</si>
  <si>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</si>
  <si>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20136</t>
    </r>
  </si>
  <si>
    <r>
      <rPr>
        <sz val="9"/>
        <color rgb="FF000000"/>
        <rFont val="方正仿宋_GBK"/>
        <charset val="134"/>
      </rPr>
      <t> 其他共产党事务支出</t>
    </r>
  </si>
  <si>
    <r>
      <rPr>
        <sz val="9"/>
        <color rgb="FF000000"/>
        <rFont val="方正仿宋_GBK"/>
        <charset val="134"/>
      </rPr>
      <t>  2013699</t>
    </r>
  </si>
  <si>
    <r>
      <rPr>
        <sz val="9"/>
        <color rgb="FF000000"/>
        <rFont val="方正仿宋_GBK"/>
        <charset val="134"/>
      </rPr>
      <t>  其他共产党事务支出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</si>
  <si>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</si>
  <si>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</si>
  <si>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</si>
  <si>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</si>
  <si>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</si>
  <si>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</si>
  <si>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</si>
  <si>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</si>
  <si>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</si>
  <si>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</si>
  <si>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</si>
  <si>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</si>
  <si>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21507</t>
    </r>
  </si>
  <si>
    <r>
      <rPr>
        <sz val="9"/>
        <color rgb="FF000000"/>
        <rFont val="方正仿宋_GBK"/>
        <charset val="134"/>
      </rPr>
      <t> 国有资产监管</t>
    </r>
  </si>
  <si>
    <r>
      <rPr>
        <sz val="9"/>
        <color rgb="FF000000"/>
        <rFont val="方正仿宋_GBK"/>
        <charset val="134"/>
      </rPr>
      <t>  2150701</t>
    </r>
  </si>
  <si>
    <r>
      <rPr>
        <sz val="9"/>
        <color rgb="FF000000"/>
        <rFont val="方正仿宋_GBK"/>
        <charset val="134"/>
      </rPr>
      <t>  行政运行</t>
    </r>
  </si>
  <si>
    <r>
      <rPr>
        <sz val="9"/>
        <color rgb="FF000000"/>
        <rFont val="方正仿宋_GBK"/>
        <charset val="134"/>
      </rPr>
      <t>  2150702</t>
    </r>
  </si>
  <si>
    <r>
      <rPr>
        <sz val="9"/>
        <color rgb="FF000000"/>
        <rFont val="方正仿宋_GBK"/>
        <charset val="134"/>
      </rPr>
      <t>  一般行政管理事务</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</si>
  <si>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</si>
  <si>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</si>
  <si>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</si>
  <si>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</si>
  <si>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</si>
  <si>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重庆市城口县国有资产管理中心部门支出总表</t>
  </si>
  <si>
    <t>基本支出</t>
  </si>
  <si>
    <t>项目支出</t>
  </si>
  <si>
    <r>
      <rPr>
        <sz val="12"/>
        <color rgb="FF000000"/>
        <rFont val="方正仿宋_GBK"/>
        <charset val="134"/>
      </rPr>
      <t> 20136</t>
    </r>
  </si>
  <si>
    <r>
      <rPr>
        <sz val="12"/>
        <color rgb="FF000000"/>
        <rFont val="方正仿宋_GBK"/>
        <charset val="134"/>
      </rPr>
      <t> 其他共产党事务支出</t>
    </r>
  </si>
  <si>
    <r>
      <rPr>
        <sz val="12"/>
        <color rgb="FF000000"/>
        <rFont val="方正仿宋_GBK"/>
        <charset val="134"/>
      </rPr>
      <t>  2013699</t>
    </r>
  </si>
  <si>
    <r>
      <rPr>
        <sz val="12"/>
        <color rgb="FF000000"/>
        <rFont val="方正仿宋_GBK"/>
        <charset val="134"/>
      </rPr>
      <t>  其他共产党事务支出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</si>
  <si>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</si>
  <si>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</si>
  <si>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</si>
  <si>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</si>
  <si>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</si>
  <si>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</si>
  <si>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</si>
  <si>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</si>
  <si>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</si>
  <si>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</si>
  <si>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</si>
  <si>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</si>
  <si>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21507</t>
    </r>
  </si>
  <si>
    <r>
      <rPr>
        <sz val="12"/>
        <color rgb="FF000000"/>
        <rFont val="方正仿宋_GBK"/>
        <charset val="134"/>
      </rPr>
      <t> 国有资产监管</t>
    </r>
  </si>
  <si>
    <r>
      <rPr>
        <sz val="12"/>
        <color rgb="FF000000"/>
        <rFont val="方正仿宋_GBK"/>
        <charset val="134"/>
      </rPr>
      <t>  2150701</t>
    </r>
  </si>
  <si>
    <r>
      <rPr>
        <sz val="12"/>
        <color rgb="FF000000"/>
        <rFont val="方正仿宋_GBK"/>
        <charset val="134"/>
      </rPr>
      <t>  行政运行</t>
    </r>
  </si>
  <si>
    <r>
      <rPr>
        <sz val="12"/>
        <color rgb="FF000000"/>
        <rFont val="方正仿宋_GBK"/>
        <charset val="134"/>
      </rPr>
      <t>  2150702</t>
    </r>
  </si>
  <si>
    <r>
      <rPr>
        <sz val="12"/>
        <color rgb="FF000000"/>
        <rFont val="方正仿宋_GBK"/>
        <charset val="134"/>
      </rPr>
      <t>  一般行政管理事务</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</si>
  <si>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</si>
  <si>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</si>
  <si>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</si>
  <si>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</si>
  <si>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</si>
  <si>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重庆市城口县国有资产管理中心政府采购预算明细表</t>
  </si>
  <si>
    <t>项目编号</t>
  </si>
  <si>
    <t>表十</t>
  </si>
  <si>
    <t>部门（单位）整体绩效目标表</t>
  </si>
  <si>
    <t>部门(单位)名称</t>
  </si>
  <si>
    <t>重庆市城口县国有资产管理中心</t>
  </si>
  <si>
    <t>部门支出预算数</t>
  </si>
  <si>
    <t>当年整体绩效目标</t>
  </si>
  <si>
    <t>进一步加强国有资产监管，实现规范化管理。完善信息管理系统数据，科学完成资产清理、核查、处置等各项管理工作。做好闲置国有资产处置盘活工作。持续推进国企改革，全力推动公司架构搭建、业务合并、工作移交、人员整合等工作，健全完善“三会一层”决策机制和“三重一大”决策制度。强化审计监督，充分发挥内部审计的作用，按要求完成财务审计项目，按时结算中介机构审计费，提高审计质量，节约建设成本。</t>
  </si>
  <si>
    <t>绩效指标</t>
  </si>
  <si>
    <t>指标</t>
  </si>
  <si>
    <t>指标权重</t>
  </si>
  <si>
    <t>计量单位</t>
  </si>
  <si>
    <t>指标性质</t>
  </si>
  <si>
    <t>指标值</t>
  </si>
  <si>
    <t>组织行政事业单位国有资产年报工作</t>
  </si>
  <si>
    <t>次/年</t>
  </si>
  <si>
    <t>＝</t>
  </si>
  <si>
    <t>完成专项财务审计项目</t>
  </si>
  <si>
    <t>≥</t>
  </si>
  <si>
    <t>部门预决算按时公开率</t>
  </si>
  <si>
    <t>%</t>
  </si>
  <si>
    <t>一级公司重组率</t>
  </si>
  <si>
    <t>研究修订内控制度</t>
  </si>
  <si>
    <t>条/年</t>
  </si>
  <si>
    <t>国库集中支付资金拨付完成率</t>
  </si>
  <si>
    <t>资产处置收益、非税收入和国有资本经营收益上缴年度任务</t>
  </si>
  <si>
    <t>定性</t>
  </si>
  <si>
    <t>优</t>
  </si>
  <si>
    <t>强化审计监督，提高审计质量</t>
  </si>
  <si>
    <t>良好</t>
  </si>
  <si>
    <t>预算执行率权重(%)</t>
  </si>
  <si>
    <t>联系人：</t>
  </si>
  <si>
    <t>联系电话：</t>
  </si>
  <si>
    <t>绩效目标表</t>
  </si>
  <si>
    <t>单位信息：</t>
  </si>
  <si>
    <t>318004-城口县国有资产管理中心</t>
  </si>
  <si>
    <t>项目名称：</t>
  </si>
  <si>
    <t>行政事业单位资产管理信息系统升级维护等</t>
  </si>
  <si>
    <t>职能职责与活动：</t>
  </si>
  <si>
    <t>13-国有资产管理职能/11-行政事业单位资产管理</t>
  </si>
  <si>
    <t>主管部门：</t>
  </si>
  <si>
    <t>318-城口县财政局</t>
  </si>
  <si>
    <t>项目经办人：</t>
  </si>
  <si>
    <t>项目总额：</t>
  </si>
  <si>
    <t xml:space="preserve">810000
</t>
  </si>
  <si>
    <t>预算执行率权重(%)：</t>
  </si>
  <si>
    <t>项目经办人电话：</t>
  </si>
  <si>
    <t>其中：</t>
  </si>
  <si>
    <t>财政资金：</t>
  </si>
  <si>
    <t>整体目标：</t>
  </si>
  <si>
    <t xml:space="preserve">1.财产清查是对单位的各项资产和收支情况进行全面的清理、核对和查实，主要包括对行政事业单位的固定资产、流动资产、对外投资、无形资产和负债，以及单位的经费渠道和支出情况等的清查。要重点做好各类应收及预付账款、各项对外投资、账外资产的清理和核查，以及做好单位有关担保、出租资产等事项的清理。2.资产核实是指对行政事业单位资产及债权债务进行清查登记和对收人、支出情况进行详细核对的基础上，对各项资产盘盈、盘亏财产损失和资金挂账进行核实清理，对清出的问题按规定进行必要账务处理，以重新确认行政事业单位占用的各项资产价值总额和净资产的真实状况。
3.请软件公司对资产管理信息系统提供运行维护服务，包括资产平台的运行维护和技术保障，根据财政工作需要，对相关系统进行优化调整。
4.请软件公司对资产年报进行现场培训及咨询服务，保障系统稳定运行
</t>
  </si>
  <si>
    <t>财政专户管理资金：</t>
  </si>
  <si>
    <t xml:space="preserve">0 </t>
  </si>
  <si>
    <t>单位资金：</t>
  </si>
  <si>
    <t>社会投入资金：</t>
  </si>
  <si>
    <t>银行贷款：</t>
  </si>
  <si>
    <t>一级指标</t>
  </si>
  <si>
    <t>二级指标</t>
  </si>
  <si>
    <t>三级指标</t>
  </si>
  <si>
    <t>历史参考值</t>
  </si>
  <si>
    <t>度量单位</t>
  </si>
  <si>
    <t>权重（%）</t>
  </si>
  <si>
    <t>备注</t>
  </si>
  <si>
    <t>产出指标</t>
  </si>
  <si>
    <t>数量指标</t>
  </si>
  <si>
    <t>国有企业资产管理信息化平台</t>
  </si>
  <si>
    <t>1</t>
  </si>
  <si>
    <t>个</t>
  </si>
  <si>
    <t>20</t>
  </si>
  <si>
    <t>质量指标</t>
  </si>
  <si>
    <t>财务清理、资产清查及完善制度质量</t>
  </si>
  <si>
    <t>100</t>
  </si>
  <si>
    <t>效益指标</t>
  </si>
  <si>
    <t>社会效益</t>
  </si>
  <si>
    <t>规范各单位资产处置行为</t>
  </si>
  <si>
    <t>全县行政事业单位维护个数</t>
  </si>
  <si>
    <t>170</t>
  </si>
  <si>
    <t>10</t>
  </si>
  <si>
    <t>可持续影响</t>
  </si>
  <si>
    <t>摸清家底、明细产权归属</t>
  </si>
  <si>
    <t>满意度指标</t>
  </si>
  <si>
    <t>服务对象满意度指标</t>
  </si>
  <si>
    <t>服务对象满意度</t>
  </si>
  <si>
    <t>90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</si>
</sst>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50">
    <font>
      <sz val="11"/>
      <color indexed="8"/>
      <name val="宋体"/>
      <charset val="1"/>
      <scheme val="minor"/>
    </font>
    <font>
      <b/>
      <sz val="12"/>
      <color theme="1"/>
      <name val="宋体"/>
      <charset val="134"/>
      <scheme val="minor"/>
    </font>
    <font>
      <b/>
      <sz val="9"/>
      <color theme="1"/>
      <name val="宋体"/>
      <charset val="134"/>
      <scheme val="minor"/>
    </font>
    <font>
      <sz val="9"/>
      <color theme="1"/>
      <name val="宋体"/>
      <charset val="134"/>
      <scheme val="minor"/>
    </font>
    <font>
      <sz val="9"/>
      <name val="SimSun"/>
      <charset val="134"/>
    </font>
    <font>
      <sz val="10"/>
      <color rgb="FF000000"/>
      <name val="方正楷体_GBK"/>
      <charset val="134"/>
    </font>
    <font>
      <sz val="19"/>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134"/>
    </font>
    <font>
      <b/>
      <sz val="11"/>
      <color rgb="FF000000"/>
      <name val="方正仿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9"/>
      <color rgb="FF000000"/>
      <name val="SimSu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b/>
      <sz val="11"/>
      <color theme="3"/>
      <name val="宋体"/>
      <charset val="134"/>
      <scheme val="minor"/>
    </font>
    <font>
      <sz val="11"/>
      <color theme="1"/>
      <name val="宋体"/>
      <charset val="134"/>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8" fillId="11" borderId="0" applyNumberFormat="0" applyBorder="0" applyAlignment="0" applyProtection="0">
      <alignment vertical="center"/>
    </xf>
    <xf numFmtId="0" fontId="40" fillId="12" borderId="6"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8" fillId="8" borderId="0" applyNumberFormat="0" applyBorder="0" applyAlignment="0" applyProtection="0">
      <alignment vertical="center"/>
    </xf>
    <xf numFmtId="0" fontId="37" fillId="5" borderId="0" applyNumberFormat="0" applyBorder="0" applyAlignment="0" applyProtection="0">
      <alignment vertical="center"/>
    </xf>
    <xf numFmtId="43" fontId="31" fillId="0" borderId="0" applyFont="0" applyFill="0" applyBorder="0" applyAlignment="0" applyProtection="0">
      <alignment vertical="center"/>
    </xf>
    <xf numFmtId="0" fontId="36" fillId="14" borderId="0" applyNumberFormat="0" applyBorder="0" applyAlignment="0" applyProtection="0">
      <alignment vertical="center"/>
    </xf>
    <xf numFmtId="0" fontId="41" fillId="0" borderId="0" applyNumberFormat="0" applyFill="0" applyBorder="0" applyAlignment="0" applyProtection="0">
      <alignment vertical="center"/>
    </xf>
    <xf numFmtId="9" fontId="31" fillId="0" borderId="0" applyFont="0" applyFill="0" applyBorder="0" applyAlignment="0" applyProtection="0">
      <alignment vertical="center"/>
    </xf>
    <xf numFmtId="0" fontId="43" fillId="0" borderId="0" applyNumberFormat="0" applyFill="0" applyBorder="0" applyAlignment="0" applyProtection="0">
      <alignment vertical="center"/>
    </xf>
    <xf numFmtId="0" fontId="31" fillId="2" borderId="4" applyNumberFormat="0" applyFont="0" applyAlignment="0" applyProtection="0">
      <alignment vertical="center"/>
    </xf>
    <xf numFmtId="0" fontId="36" fillId="4" borderId="0" applyNumberFormat="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5" applyNumberFormat="0" applyFill="0" applyAlignment="0" applyProtection="0">
      <alignment vertical="center"/>
    </xf>
    <xf numFmtId="0" fontId="35" fillId="0" borderId="5" applyNumberFormat="0" applyFill="0" applyAlignment="0" applyProtection="0">
      <alignment vertical="center"/>
    </xf>
    <xf numFmtId="0" fontId="36" fillId="16" borderId="0" applyNumberFormat="0" applyBorder="0" applyAlignment="0" applyProtection="0">
      <alignment vertical="center"/>
    </xf>
    <xf numFmtId="0" fontId="30" fillId="0" borderId="3" applyNumberFormat="0" applyFill="0" applyAlignment="0" applyProtection="0">
      <alignment vertical="center"/>
    </xf>
    <xf numFmtId="0" fontId="36" fillId="19" borderId="0" applyNumberFormat="0" applyBorder="0" applyAlignment="0" applyProtection="0">
      <alignment vertical="center"/>
    </xf>
    <xf numFmtId="0" fontId="45" fillId="20" borderId="8" applyNumberFormat="0" applyAlignment="0" applyProtection="0">
      <alignment vertical="center"/>
    </xf>
    <xf numFmtId="0" fontId="47" fillId="20" borderId="6" applyNumberFormat="0" applyAlignment="0" applyProtection="0">
      <alignment vertical="center"/>
    </xf>
    <xf numFmtId="0" fontId="44" fillId="15" borderId="7" applyNumberFormat="0" applyAlignment="0" applyProtection="0">
      <alignment vertical="center"/>
    </xf>
    <xf numFmtId="0" fontId="38" fillId="24" borderId="0" applyNumberFormat="0" applyBorder="0" applyAlignment="0" applyProtection="0">
      <alignment vertical="center"/>
    </xf>
    <xf numFmtId="0" fontId="36" fillId="10" borderId="0" applyNumberFormat="0" applyBorder="0" applyAlignment="0" applyProtection="0">
      <alignment vertical="center"/>
    </xf>
    <xf numFmtId="0" fontId="48" fillId="0" borderId="9" applyNumberFormat="0" applyFill="0" applyAlignment="0" applyProtection="0">
      <alignment vertical="center"/>
    </xf>
    <xf numFmtId="0" fontId="49" fillId="0" borderId="10" applyNumberFormat="0" applyFill="0" applyAlignment="0" applyProtection="0">
      <alignment vertical="center"/>
    </xf>
    <xf numFmtId="0" fontId="46" fillId="21" borderId="0" applyNumberFormat="0" applyBorder="0" applyAlignment="0" applyProtection="0">
      <alignment vertical="center"/>
    </xf>
    <xf numFmtId="0" fontId="39" fillId="7" borderId="0" applyNumberFormat="0" applyBorder="0" applyAlignment="0" applyProtection="0">
      <alignment vertical="center"/>
    </xf>
    <xf numFmtId="0" fontId="38" fillId="28" borderId="0" applyNumberFormat="0" applyBorder="0" applyAlignment="0" applyProtection="0">
      <alignment vertical="center"/>
    </xf>
    <xf numFmtId="0" fontId="36" fillId="27" borderId="0" applyNumberFormat="0" applyBorder="0" applyAlignment="0" applyProtection="0">
      <alignment vertical="center"/>
    </xf>
    <xf numFmtId="0" fontId="38" fillId="23" borderId="0" applyNumberFormat="0" applyBorder="0" applyAlignment="0" applyProtection="0">
      <alignment vertical="center"/>
    </xf>
    <xf numFmtId="0" fontId="38" fillId="30" borderId="0" applyNumberFormat="0" applyBorder="0" applyAlignment="0" applyProtection="0">
      <alignment vertical="center"/>
    </xf>
    <xf numFmtId="0" fontId="38" fillId="18" borderId="0" applyNumberFormat="0" applyBorder="0" applyAlignment="0" applyProtection="0">
      <alignment vertical="center"/>
    </xf>
    <xf numFmtId="0" fontId="38" fillId="17" borderId="0" applyNumberFormat="0" applyBorder="0" applyAlignment="0" applyProtection="0">
      <alignment vertical="center"/>
    </xf>
    <xf numFmtId="0" fontId="36" fillId="26" borderId="0" applyNumberFormat="0" applyBorder="0" applyAlignment="0" applyProtection="0">
      <alignment vertical="center"/>
    </xf>
    <xf numFmtId="0" fontId="36" fillId="29" borderId="0" applyNumberFormat="0" applyBorder="0" applyAlignment="0" applyProtection="0">
      <alignment vertical="center"/>
    </xf>
    <xf numFmtId="0" fontId="38" fillId="6" borderId="0" applyNumberFormat="0" applyBorder="0" applyAlignment="0" applyProtection="0">
      <alignment vertical="center"/>
    </xf>
    <xf numFmtId="0" fontId="38" fillId="9" borderId="0" applyNumberFormat="0" applyBorder="0" applyAlignment="0" applyProtection="0">
      <alignment vertical="center"/>
    </xf>
    <xf numFmtId="0" fontId="36" fillId="22" borderId="0" applyNumberFormat="0" applyBorder="0" applyAlignment="0" applyProtection="0">
      <alignment vertical="center"/>
    </xf>
    <xf numFmtId="0" fontId="38" fillId="25" borderId="0" applyNumberFormat="0" applyBorder="0" applyAlignment="0" applyProtection="0">
      <alignment vertical="center"/>
    </xf>
    <xf numFmtId="0" fontId="36" fillId="3" borderId="0" applyNumberFormat="0" applyBorder="0" applyAlignment="0" applyProtection="0">
      <alignment vertical="center"/>
    </xf>
    <xf numFmtId="0" fontId="36" fillId="13" borderId="0" applyNumberFormat="0" applyBorder="0" applyAlignment="0" applyProtection="0">
      <alignment vertical="center"/>
    </xf>
    <xf numFmtId="0" fontId="38" fillId="31" borderId="0" applyNumberFormat="0" applyBorder="0" applyAlignment="0" applyProtection="0">
      <alignment vertical="center"/>
    </xf>
    <xf numFmtId="0" fontId="36" fillId="32" borderId="0" applyNumberFormat="0" applyBorder="0" applyAlignment="0" applyProtection="0">
      <alignment vertical="center"/>
    </xf>
    <xf numFmtId="0" fontId="31" fillId="0" borderId="0">
      <alignment vertical="center"/>
    </xf>
  </cellStyleXfs>
  <cellXfs count="70">
    <xf numFmtId="0" fontId="0" fillId="0" borderId="0" xfId="0" applyFont="1">
      <alignment vertical="center"/>
    </xf>
    <xf numFmtId="0" fontId="1" fillId="0" borderId="1" xfId="0" applyFont="1" applyFill="1" applyBorder="1" applyAlignment="1">
      <alignment horizontal="center" vertical="center"/>
    </xf>
    <xf numFmtId="0" fontId="2" fillId="0" borderId="1" xfId="0" applyFont="1" applyFill="1" applyBorder="1" applyAlignment="1">
      <alignment vertical="center"/>
    </xf>
    <xf numFmtId="0" fontId="3" fillId="0" borderId="1" xfId="0" applyFont="1" applyFill="1" applyBorder="1" applyAlignment="1">
      <alignment horizontal="left" vertical="center"/>
    </xf>
    <xf numFmtId="0" fontId="2"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2" fillId="0" borderId="1" xfId="0" applyFont="1" applyFill="1" applyBorder="1" applyAlignment="1">
      <alignment horizontal="right" vertical="center"/>
    </xf>
    <xf numFmtId="0" fontId="3" fillId="0" borderId="1" xfId="0" applyFont="1" applyFill="1" applyBorder="1" applyAlignment="1">
      <alignment horizontal="right" vertical="center" wrapText="1"/>
    </xf>
    <xf numFmtId="0" fontId="3" fillId="0" borderId="1" xfId="0" applyFont="1" applyFill="1" applyBorder="1" applyAlignment="1">
      <alignment horizontal="right"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0" xfId="0"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8" fillId="0" borderId="2" xfId="0" applyFont="1" applyBorder="1" applyAlignment="1">
      <alignment horizontal="center" vertical="center" wrapText="1"/>
    </xf>
    <xf numFmtId="4" fontId="9" fillId="0" borderId="2" xfId="0" applyNumberFormat="1" applyFont="1" applyBorder="1" applyAlignment="1">
      <alignment horizontal="center" vertical="center" wrapText="1"/>
    </xf>
    <xf numFmtId="0" fontId="10" fillId="0" borderId="2" xfId="0" applyFont="1" applyBorder="1" applyAlignment="1">
      <alignment vertical="center" wrapText="1"/>
    </xf>
    <xf numFmtId="0" fontId="7" fillId="0" borderId="2" xfId="0" applyFont="1" applyBorder="1" applyAlignment="1">
      <alignment vertical="center" wrapText="1"/>
    </xf>
    <xf numFmtId="0" fontId="10" fillId="0" borderId="2" xfId="0" applyFont="1" applyBorder="1" applyAlignment="1">
      <alignment horizontal="center" vertical="center" wrapText="1"/>
    </xf>
    <xf numFmtId="0" fontId="7" fillId="0" borderId="0" xfId="0" applyFont="1" applyBorder="1" applyAlignment="1">
      <alignment vertical="center" wrapText="1"/>
    </xf>
    <xf numFmtId="0" fontId="11"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4" fontId="14" fillId="0" borderId="2" xfId="0" applyNumberFormat="1" applyFont="1" applyBorder="1" applyAlignment="1">
      <alignment horizontal="right" vertical="center"/>
    </xf>
    <xf numFmtId="0" fontId="7" fillId="0" borderId="2" xfId="0" applyFont="1" applyBorder="1" applyAlignment="1">
      <alignment horizontal="center" vertical="center"/>
    </xf>
    <xf numFmtId="4" fontId="9" fillId="0" borderId="2" xfId="0" applyNumberFormat="1" applyFont="1" applyBorder="1" applyAlignment="1">
      <alignment horizontal="right" vertical="center"/>
    </xf>
    <xf numFmtId="0" fontId="5" fillId="0" borderId="0" xfId="0" applyFont="1" applyBorder="1" applyAlignment="1">
      <alignment horizontal="right" vertical="center"/>
    </xf>
    <xf numFmtId="0" fontId="15" fillId="0" borderId="0" xfId="0" applyFont="1" applyBorder="1" applyAlignment="1">
      <alignment horizontal="center" vertical="center" wrapText="1"/>
    </xf>
    <xf numFmtId="0" fontId="5" fillId="0" borderId="0" xfId="0" applyFont="1" applyBorder="1" applyAlignment="1">
      <alignment horizontal="right" vertical="center" wrapText="1"/>
    </xf>
    <xf numFmtId="0" fontId="16" fillId="0" borderId="2" xfId="0" applyFont="1" applyBorder="1" applyAlignment="1">
      <alignment horizontal="center" vertical="center" wrapText="1"/>
    </xf>
    <xf numFmtId="4" fontId="17" fillId="0" borderId="2" xfId="0" applyNumberFormat="1" applyFont="1" applyBorder="1" applyAlignment="1">
      <alignment horizontal="right" vertical="center" wrapText="1"/>
    </xf>
    <xf numFmtId="0" fontId="18" fillId="0" borderId="2" xfId="0" applyFont="1" applyBorder="1" applyAlignment="1">
      <alignment horizontal="left" vertical="center"/>
    </xf>
    <xf numFmtId="0" fontId="18" fillId="0" borderId="2" xfId="0" applyFont="1" applyBorder="1">
      <alignment vertical="center"/>
    </xf>
    <xf numFmtId="4" fontId="19" fillId="0" borderId="2" xfId="0" applyNumberFormat="1" applyFont="1" applyBorder="1" applyAlignment="1">
      <alignment horizontal="right" vertical="center" wrapText="1"/>
    </xf>
    <xf numFmtId="0" fontId="18" fillId="0" borderId="2" xfId="0" applyFont="1" applyBorder="1" applyAlignment="1">
      <alignment horizontal="left" vertical="center" wrapText="1"/>
    </xf>
    <xf numFmtId="0" fontId="18" fillId="0" borderId="2" xfId="0" applyFont="1" applyBorder="1" applyAlignment="1">
      <alignment vertical="center" wrapText="1"/>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21" fillId="0" borderId="2" xfId="0" applyFont="1" applyBorder="1" applyAlignment="1">
      <alignment horizontal="center" vertical="center"/>
    </xf>
    <xf numFmtId="4" fontId="22" fillId="0" borderId="2" xfId="0" applyNumberFormat="1" applyFont="1" applyBorder="1" applyAlignment="1">
      <alignment horizontal="right" vertical="center"/>
    </xf>
    <xf numFmtId="0" fontId="23" fillId="0" borderId="2" xfId="0" applyFont="1" applyBorder="1" applyAlignment="1">
      <alignment horizontal="left" vertical="center"/>
    </xf>
    <xf numFmtId="0" fontId="23" fillId="0" borderId="2" xfId="0" applyFont="1" applyBorder="1">
      <alignment vertical="center"/>
    </xf>
    <xf numFmtId="4" fontId="24" fillId="0" borderId="2" xfId="0" applyNumberFormat="1" applyFont="1" applyBorder="1" applyAlignment="1">
      <alignment horizontal="right" vertical="center"/>
    </xf>
    <xf numFmtId="0" fontId="23" fillId="0" borderId="2" xfId="0" applyFont="1" applyBorder="1" applyAlignment="1">
      <alignment horizontal="left" vertical="center" wrapText="1"/>
    </xf>
    <xf numFmtId="0" fontId="23" fillId="0" borderId="2" xfId="0" applyFont="1" applyBorder="1" applyAlignment="1">
      <alignment vertical="center" wrapText="1"/>
    </xf>
    <xf numFmtId="0" fontId="25" fillId="0" borderId="0" xfId="0" applyFont="1" applyBorder="1" applyAlignment="1">
      <alignment horizontal="right" vertical="center"/>
    </xf>
    <xf numFmtId="0" fontId="16" fillId="0" borderId="2" xfId="0" applyFont="1" applyBorder="1" applyAlignment="1">
      <alignment horizontal="center" vertical="center"/>
    </xf>
    <xf numFmtId="0" fontId="8" fillId="0" borderId="2" xfId="0" applyFont="1" applyBorder="1" applyAlignment="1">
      <alignment horizontal="center" vertical="center"/>
    </xf>
    <xf numFmtId="4" fontId="19" fillId="0" borderId="2" xfId="0" applyNumberFormat="1" applyFont="1" applyBorder="1" applyAlignment="1">
      <alignment horizontal="right" vertical="center"/>
    </xf>
    <xf numFmtId="0" fontId="15" fillId="0" borderId="0" xfId="0" applyFont="1" applyBorder="1">
      <alignment vertical="center"/>
    </xf>
    <xf numFmtId="0" fontId="5" fillId="0" borderId="0" xfId="0" applyFont="1" applyBorder="1">
      <alignment vertical="center"/>
    </xf>
    <xf numFmtId="0" fontId="26" fillId="0" borderId="0" xfId="0" applyFont="1" applyBorder="1" applyAlignment="1">
      <alignment horizontal="center" vertical="center"/>
    </xf>
    <xf numFmtId="0" fontId="27" fillId="0" borderId="2" xfId="0" applyFont="1" applyBorder="1" applyAlignment="1">
      <alignment horizontal="center" vertical="center"/>
    </xf>
    <xf numFmtId="0" fontId="13" fillId="0" borderId="2" xfId="0"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lignment vertical="center"/>
    </xf>
    <xf numFmtId="0" fontId="7" fillId="0" borderId="2" xfId="0" applyFont="1" applyBorder="1" applyAlignment="1">
      <alignment horizontal="left" vertical="center" wrapText="1"/>
    </xf>
    <xf numFmtId="0" fontId="28" fillId="0" borderId="0" xfId="0" applyFont="1" applyBorder="1" applyAlignment="1">
      <alignment horizontal="center" vertical="center" wrapText="1"/>
    </xf>
    <xf numFmtId="0" fontId="27" fillId="0" borderId="2" xfId="0" applyFont="1" applyBorder="1" applyAlignment="1">
      <alignment horizontal="center" vertical="center" wrapText="1"/>
    </xf>
    <xf numFmtId="0" fontId="15" fillId="0" borderId="2" xfId="0" applyFont="1" applyBorder="1" applyAlignment="1">
      <alignment vertical="center" wrapText="1"/>
    </xf>
    <xf numFmtId="0" fontId="5" fillId="0" borderId="0" xfId="0" applyFont="1" applyBorder="1" applyAlignment="1">
      <alignment horizontal="left" vertical="center"/>
    </xf>
    <xf numFmtId="4" fontId="14" fillId="0" borderId="2" xfId="0" applyNumberFormat="1" applyFont="1" applyBorder="1" applyAlignment="1">
      <alignment horizontal="right" vertical="center" wrapText="1"/>
    </xf>
    <xf numFmtId="4" fontId="9" fillId="0" borderId="2" xfId="0" applyNumberFormat="1" applyFont="1" applyBorder="1" applyAlignment="1">
      <alignment horizontal="right" vertical="center" wrapText="1"/>
    </xf>
    <xf numFmtId="0" fontId="29" fillId="0" borderId="0" xfId="0" applyFont="1" applyBorder="1" applyAlignment="1">
      <alignment vertical="center" wrapText="1"/>
    </xf>
    <xf numFmtId="4" fontId="17" fillId="0" borderId="2" xfId="0" applyNumberFormat="1" applyFont="1" applyBorder="1" applyAlignment="1">
      <alignment horizontal="right" vertical="center"/>
    </xf>
    <xf numFmtId="0" fontId="15" fillId="0" borderId="2" xfId="0" applyFont="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E6" sqref="E6:E11"/>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12"/>
      <c r="B1" s="13" t="s">
        <v>0</v>
      </c>
    </row>
    <row r="2" ht="40.5" customHeight="1" spans="2:8">
      <c r="B2" s="14" t="s">
        <v>1</v>
      </c>
      <c r="C2" s="14"/>
      <c r="D2" s="14"/>
      <c r="E2" s="14"/>
      <c r="F2" s="14"/>
      <c r="G2" s="14"/>
      <c r="H2" s="14"/>
    </row>
    <row r="3" ht="23.25" customHeight="1" spans="8:8">
      <c r="H3" s="49" t="s">
        <v>2</v>
      </c>
    </row>
    <row r="4" ht="43.1" customHeight="1" spans="2:8">
      <c r="B4" s="33" t="s">
        <v>3</v>
      </c>
      <c r="C4" s="33"/>
      <c r="D4" s="33" t="s">
        <v>4</v>
      </c>
      <c r="E4" s="33"/>
      <c r="F4" s="33"/>
      <c r="G4" s="33"/>
      <c r="H4" s="33"/>
    </row>
    <row r="5" ht="43.1" customHeight="1" spans="2:8">
      <c r="B5" s="50" t="s">
        <v>5</v>
      </c>
      <c r="C5" s="50" t="s">
        <v>6</v>
      </c>
      <c r="D5" s="50" t="s">
        <v>5</v>
      </c>
      <c r="E5" s="50" t="s">
        <v>7</v>
      </c>
      <c r="F5" s="33" t="s">
        <v>8</v>
      </c>
      <c r="G5" s="33" t="s">
        <v>9</v>
      </c>
      <c r="H5" s="33" t="s">
        <v>10</v>
      </c>
    </row>
    <row r="6" ht="24.15" customHeight="1" spans="2:8">
      <c r="B6" s="51" t="s">
        <v>11</v>
      </c>
      <c r="C6" s="68">
        <v>217.74</v>
      </c>
      <c r="D6" s="51" t="s">
        <v>12</v>
      </c>
      <c r="E6" s="68">
        <f>SUM(E7:E11)</f>
        <v>229.71</v>
      </c>
      <c r="F6" s="68">
        <f>SUM(F7:F11)</f>
        <v>229.71</v>
      </c>
      <c r="G6" s="68"/>
      <c r="H6" s="68"/>
    </row>
    <row r="7" ht="23.25" customHeight="1" spans="2:8">
      <c r="B7" s="36" t="s">
        <v>13</v>
      </c>
      <c r="C7" s="52">
        <v>217.74</v>
      </c>
      <c r="D7" s="36" t="s">
        <v>14</v>
      </c>
      <c r="E7" s="52">
        <v>0.5</v>
      </c>
      <c r="F7" s="52">
        <v>0.5</v>
      </c>
      <c r="G7" s="52"/>
      <c r="H7" s="52"/>
    </row>
    <row r="8" ht="23.25" customHeight="1" spans="2:8">
      <c r="B8" s="36" t="s">
        <v>15</v>
      </c>
      <c r="C8" s="52"/>
      <c r="D8" s="36" t="s">
        <v>16</v>
      </c>
      <c r="E8" s="52">
        <v>18.28</v>
      </c>
      <c r="F8" s="52">
        <v>18.28</v>
      </c>
      <c r="G8" s="52"/>
      <c r="H8" s="52"/>
    </row>
    <row r="9" ht="23.25" customHeight="1" spans="2:8">
      <c r="B9" s="36" t="s">
        <v>17</v>
      </c>
      <c r="C9" s="52"/>
      <c r="D9" s="36" t="s">
        <v>18</v>
      </c>
      <c r="E9" s="52">
        <v>7.93</v>
      </c>
      <c r="F9" s="52">
        <v>7.93</v>
      </c>
      <c r="G9" s="52"/>
      <c r="H9" s="52"/>
    </row>
    <row r="10" ht="23.25" customHeight="1" spans="2:8">
      <c r="B10" s="36"/>
      <c r="C10" s="52"/>
      <c r="D10" s="36" t="s">
        <v>19</v>
      </c>
      <c r="E10" s="52">
        <v>192.53</v>
      </c>
      <c r="F10" s="52">
        <v>192.53</v>
      </c>
      <c r="G10" s="52"/>
      <c r="H10" s="52"/>
    </row>
    <row r="11" ht="23.25" customHeight="1" spans="2:8">
      <c r="B11" s="36"/>
      <c r="C11" s="52"/>
      <c r="D11" s="36" t="s">
        <v>20</v>
      </c>
      <c r="E11" s="52">
        <v>10.47</v>
      </c>
      <c r="F11" s="52">
        <v>10.47</v>
      </c>
      <c r="G11" s="52"/>
      <c r="H11" s="52"/>
    </row>
    <row r="12" ht="16.35" customHeight="1" spans="2:8">
      <c r="B12" s="63"/>
      <c r="C12" s="69"/>
      <c r="D12" s="63"/>
      <c r="E12" s="69"/>
      <c r="F12" s="69"/>
      <c r="G12" s="69"/>
      <c r="H12" s="69"/>
    </row>
    <row r="13" ht="22.4" customHeight="1" spans="2:8">
      <c r="B13" s="18" t="s">
        <v>21</v>
      </c>
      <c r="C13" s="68">
        <v>11.97</v>
      </c>
      <c r="D13" s="18" t="s">
        <v>22</v>
      </c>
      <c r="E13" s="69"/>
      <c r="F13" s="69"/>
      <c r="G13" s="69"/>
      <c r="H13" s="69"/>
    </row>
    <row r="14" ht="21.55" customHeight="1" spans="2:8">
      <c r="B14" s="39" t="s">
        <v>23</v>
      </c>
      <c r="C14" s="52">
        <v>11.97</v>
      </c>
      <c r="D14" s="63"/>
      <c r="E14" s="69"/>
      <c r="F14" s="69"/>
      <c r="G14" s="69"/>
      <c r="H14" s="69"/>
    </row>
    <row r="15" ht="20.7" customHeight="1" spans="2:8">
      <c r="B15" s="39" t="s">
        <v>24</v>
      </c>
      <c r="C15" s="69"/>
      <c r="D15" s="63"/>
      <c r="E15" s="69"/>
      <c r="F15" s="69"/>
      <c r="G15" s="69"/>
      <c r="H15" s="69"/>
    </row>
    <row r="16" ht="20.7" customHeight="1" spans="2:8">
      <c r="B16" s="39" t="s">
        <v>25</v>
      </c>
      <c r="C16" s="69"/>
      <c r="D16" s="63"/>
      <c r="E16" s="69"/>
      <c r="F16" s="69"/>
      <c r="G16" s="69"/>
      <c r="H16" s="69"/>
    </row>
    <row r="17" ht="16.35" customHeight="1" spans="2:8">
      <c r="B17" s="63"/>
      <c r="C17" s="69"/>
      <c r="D17" s="63"/>
      <c r="E17" s="69"/>
      <c r="F17" s="69"/>
      <c r="G17" s="69"/>
      <c r="H17" s="69"/>
    </row>
    <row r="18" ht="24.15" customHeight="1" spans="2:8">
      <c r="B18" s="51" t="s">
        <v>26</v>
      </c>
      <c r="C18" s="68">
        <f t="shared" ref="C18:F18" si="0">C6+C13</f>
        <v>229.71</v>
      </c>
      <c r="D18" s="51" t="s">
        <v>27</v>
      </c>
      <c r="E18" s="68">
        <f t="shared" si="0"/>
        <v>229.71</v>
      </c>
      <c r="F18" s="68">
        <f t="shared" si="0"/>
        <v>229.71</v>
      </c>
      <c r="G18" s="68"/>
      <c r="H18" s="68"/>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C7" sqref="C7:G7"/>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12"/>
      <c r="B1" s="13" t="s">
        <v>215</v>
      </c>
      <c r="C1" s="12"/>
      <c r="D1" s="12"/>
      <c r="E1" s="12"/>
      <c r="F1" s="12"/>
      <c r="G1" s="12"/>
    </row>
    <row r="2" ht="16.35" customHeight="1" spans="2:7">
      <c r="B2" s="14" t="s">
        <v>216</v>
      </c>
      <c r="C2" s="14"/>
      <c r="D2" s="14"/>
      <c r="E2" s="14"/>
      <c r="F2" s="14"/>
      <c r="G2" s="14"/>
    </row>
    <row r="3" ht="16.35" customHeight="1" spans="2:7">
      <c r="B3" s="14"/>
      <c r="C3" s="14"/>
      <c r="D3" s="14"/>
      <c r="E3" s="14"/>
      <c r="F3" s="14"/>
      <c r="G3" s="14"/>
    </row>
    <row r="4" ht="16.35" customHeight="1"/>
    <row r="5" ht="19.8" customHeight="1" spans="7:7">
      <c r="G5" s="15" t="s">
        <v>2</v>
      </c>
    </row>
    <row r="6" ht="37.95" customHeight="1" spans="2:7">
      <c r="B6" s="16" t="s">
        <v>217</v>
      </c>
      <c r="C6" s="17" t="s">
        <v>218</v>
      </c>
      <c r="D6" s="17"/>
      <c r="E6" s="18" t="s">
        <v>219</v>
      </c>
      <c r="F6" s="19">
        <v>229.71</v>
      </c>
      <c r="G6" s="19"/>
    </row>
    <row r="7" ht="183.7" customHeight="1" spans="2:7">
      <c r="B7" s="16" t="s">
        <v>220</v>
      </c>
      <c r="C7" s="20" t="s">
        <v>221</v>
      </c>
      <c r="D7" s="21"/>
      <c r="E7" s="21"/>
      <c r="F7" s="21"/>
      <c r="G7" s="21"/>
    </row>
    <row r="8" ht="23.25" customHeight="1" spans="2:7">
      <c r="B8" s="16" t="s">
        <v>222</v>
      </c>
      <c r="C8" s="18" t="s">
        <v>223</v>
      </c>
      <c r="D8" s="18" t="s">
        <v>224</v>
      </c>
      <c r="E8" s="18" t="s">
        <v>225</v>
      </c>
      <c r="F8" s="18" t="s">
        <v>226</v>
      </c>
      <c r="G8" s="18" t="s">
        <v>227</v>
      </c>
    </row>
    <row r="9" ht="23.25" customHeight="1" spans="2:7">
      <c r="B9" s="16"/>
      <c r="C9" s="22" t="s">
        <v>228</v>
      </c>
      <c r="D9" s="22">
        <v>12</v>
      </c>
      <c r="E9" s="22" t="s">
        <v>229</v>
      </c>
      <c r="F9" s="22" t="s">
        <v>230</v>
      </c>
      <c r="G9" s="22">
        <v>1</v>
      </c>
    </row>
    <row r="10" ht="23.25" customHeight="1" spans="2:7">
      <c r="B10" s="16"/>
      <c r="C10" s="22" t="s">
        <v>231</v>
      </c>
      <c r="D10" s="22">
        <v>12</v>
      </c>
      <c r="E10" s="22" t="s">
        <v>229</v>
      </c>
      <c r="F10" s="22" t="s">
        <v>232</v>
      </c>
      <c r="G10" s="22">
        <v>2</v>
      </c>
    </row>
    <row r="11" ht="23.25" customHeight="1" spans="2:7">
      <c r="B11" s="16"/>
      <c r="C11" s="22" t="s">
        <v>233</v>
      </c>
      <c r="D11" s="22">
        <v>10</v>
      </c>
      <c r="E11" s="22" t="s">
        <v>234</v>
      </c>
      <c r="F11" s="22" t="s">
        <v>232</v>
      </c>
      <c r="G11" s="22">
        <v>100</v>
      </c>
    </row>
    <row r="12" ht="23.25" customHeight="1" spans="2:7">
      <c r="B12" s="16"/>
      <c r="C12" s="22" t="s">
        <v>235</v>
      </c>
      <c r="D12" s="22">
        <v>10</v>
      </c>
      <c r="E12" s="22" t="s">
        <v>234</v>
      </c>
      <c r="F12" s="22" t="s">
        <v>232</v>
      </c>
      <c r="G12" s="22">
        <v>100</v>
      </c>
    </row>
    <row r="13" ht="23.25" customHeight="1" spans="2:7">
      <c r="B13" s="16"/>
      <c r="C13" s="22" t="s">
        <v>236</v>
      </c>
      <c r="D13" s="22">
        <v>12</v>
      </c>
      <c r="E13" s="22" t="s">
        <v>237</v>
      </c>
      <c r="F13" s="22" t="s">
        <v>232</v>
      </c>
      <c r="G13" s="22">
        <v>40</v>
      </c>
    </row>
    <row r="14" ht="23.25" customHeight="1" spans="2:7">
      <c r="B14" s="16"/>
      <c r="C14" s="22" t="s">
        <v>238</v>
      </c>
      <c r="D14" s="22">
        <v>12</v>
      </c>
      <c r="E14" s="22" t="s">
        <v>234</v>
      </c>
      <c r="F14" s="22" t="s">
        <v>230</v>
      </c>
      <c r="G14" s="22">
        <v>100</v>
      </c>
    </row>
    <row r="15" ht="23.25" customHeight="1" spans="2:7">
      <c r="B15" s="16"/>
      <c r="C15" s="22" t="s">
        <v>239</v>
      </c>
      <c r="D15" s="22">
        <v>12</v>
      </c>
      <c r="E15" s="22"/>
      <c r="F15" s="22" t="s">
        <v>240</v>
      </c>
      <c r="G15" s="22" t="s">
        <v>241</v>
      </c>
    </row>
    <row r="16" ht="23.25" customHeight="1" spans="2:7">
      <c r="B16" s="16"/>
      <c r="C16" s="22" t="s">
        <v>242</v>
      </c>
      <c r="D16" s="22">
        <v>10</v>
      </c>
      <c r="E16" s="22" t="s">
        <v>234</v>
      </c>
      <c r="F16" s="22" t="s">
        <v>240</v>
      </c>
      <c r="G16" s="22" t="s">
        <v>243</v>
      </c>
    </row>
    <row r="17" ht="18.95" customHeight="1" spans="2:7">
      <c r="B17" s="16"/>
      <c r="C17" s="22" t="s">
        <v>244</v>
      </c>
      <c r="D17" s="22">
        <v>10</v>
      </c>
      <c r="E17" s="22" t="s">
        <v>234</v>
      </c>
      <c r="F17" s="22" t="s">
        <v>230</v>
      </c>
      <c r="G17" s="22">
        <v>100</v>
      </c>
    </row>
    <row r="18" ht="24.15" customHeight="1" spans="2:5">
      <c r="B18" s="23" t="s">
        <v>245</v>
      </c>
      <c r="E18" s="23" t="s">
        <v>246</v>
      </c>
    </row>
  </sheetData>
  <mergeCells count="5">
    <mergeCell ref="C6:D6"/>
    <mergeCell ref="F6:G6"/>
    <mergeCell ref="C7:G7"/>
    <mergeCell ref="B8:B17"/>
    <mergeCell ref="B2:G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workbookViewId="0">
      <selection activeCell="F38" sqref="F38"/>
    </sheetView>
  </sheetViews>
  <sheetFormatPr defaultColWidth="9" defaultRowHeight="13.5"/>
  <cols>
    <col min="1" max="1" width="17.75" customWidth="1"/>
    <col min="2" max="2" width="14.625" customWidth="1"/>
    <col min="3" max="3" width="17.125" customWidth="1"/>
    <col min="4" max="4" width="16.375" customWidth="1"/>
    <col min="5" max="5" width="17.125" customWidth="1"/>
    <col min="6" max="6" width="11.375" customWidth="1"/>
    <col min="7" max="7" width="10.25" customWidth="1"/>
    <col min="8" max="8" width="11" customWidth="1"/>
    <col min="9" max="9" width="13.25" customWidth="1"/>
    <col min="10" max="11" width="12.75" customWidth="1"/>
    <col min="12" max="12" width="8.875" customWidth="1"/>
    <col min="13" max="15" width="9" customWidth="1"/>
  </cols>
  <sheetData>
    <row r="1" ht="14.25" spans="1:15">
      <c r="A1" s="1" t="s">
        <v>247</v>
      </c>
      <c r="B1" s="1"/>
      <c r="C1" s="1"/>
      <c r="D1" s="1"/>
      <c r="E1" s="1"/>
      <c r="F1" s="1"/>
      <c r="G1" s="1"/>
      <c r="H1" s="1"/>
      <c r="I1" s="1"/>
      <c r="J1" s="1"/>
      <c r="K1" s="1"/>
      <c r="L1" s="1"/>
      <c r="M1" s="1"/>
      <c r="N1" s="1"/>
      <c r="O1" s="1"/>
    </row>
    <row r="2" spans="1:15">
      <c r="A2" s="2" t="s">
        <v>248</v>
      </c>
      <c r="B2" s="3" t="s">
        <v>249</v>
      </c>
      <c r="C2" s="3"/>
      <c r="D2" s="2" t="s">
        <v>250</v>
      </c>
      <c r="E2" s="3" t="s">
        <v>251</v>
      </c>
      <c r="F2" s="3"/>
      <c r="G2" s="3"/>
      <c r="H2" s="3"/>
      <c r="I2" s="3"/>
      <c r="J2" s="9" t="s">
        <v>252</v>
      </c>
      <c r="K2" s="9"/>
      <c r="L2" s="3" t="s">
        <v>253</v>
      </c>
      <c r="M2" s="3"/>
      <c r="N2" s="3"/>
      <c r="O2" s="3"/>
    </row>
    <row r="3" spans="1:15">
      <c r="A3" s="2" t="s">
        <v>254</v>
      </c>
      <c r="B3" s="3" t="s">
        <v>255</v>
      </c>
      <c r="C3" s="3"/>
      <c r="D3" s="2" t="s">
        <v>256</v>
      </c>
      <c r="E3" s="3"/>
      <c r="F3" s="3"/>
      <c r="G3" s="3"/>
      <c r="H3" s="3"/>
      <c r="I3" s="3"/>
      <c r="J3" s="9" t="s">
        <v>257</v>
      </c>
      <c r="K3" s="9"/>
      <c r="L3" s="10" t="s">
        <v>258</v>
      </c>
      <c r="M3" s="11"/>
      <c r="N3" s="11"/>
      <c r="O3" s="11"/>
    </row>
    <row r="4" spans="1:15">
      <c r="A4" s="2" t="s">
        <v>259</v>
      </c>
      <c r="B4" s="3">
        <v>10</v>
      </c>
      <c r="C4" s="3"/>
      <c r="D4" s="2" t="s">
        <v>260</v>
      </c>
      <c r="E4" s="3"/>
      <c r="F4" s="3"/>
      <c r="G4" s="3"/>
      <c r="H4" s="3"/>
      <c r="I4" s="3"/>
      <c r="J4" s="9" t="s">
        <v>261</v>
      </c>
      <c r="K4" s="9" t="s">
        <v>262</v>
      </c>
      <c r="L4" s="11">
        <v>810000</v>
      </c>
      <c r="M4" s="11"/>
      <c r="N4" s="11"/>
      <c r="O4" s="11"/>
    </row>
    <row r="5" ht="18" customHeight="1" spans="1:15">
      <c r="A5" s="4" t="s">
        <v>263</v>
      </c>
      <c r="B5" s="5" t="s">
        <v>264</v>
      </c>
      <c r="C5" s="5"/>
      <c r="D5" s="5"/>
      <c r="E5" s="5"/>
      <c r="F5" s="5"/>
      <c r="G5" s="5"/>
      <c r="H5" s="5"/>
      <c r="I5" s="5"/>
      <c r="J5" s="9" t="s">
        <v>265</v>
      </c>
      <c r="K5" s="9"/>
      <c r="L5" s="11" t="s">
        <v>266</v>
      </c>
      <c r="M5" s="11"/>
      <c r="N5" s="11"/>
      <c r="O5" s="11"/>
    </row>
    <row r="6" ht="18" customHeight="1" spans="1:15">
      <c r="A6" s="4"/>
      <c r="B6" s="5"/>
      <c r="C6" s="5"/>
      <c r="D6" s="5"/>
      <c r="E6" s="5"/>
      <c r="F6" s="5"/>
      <c r="G6" s="5"/>
      <c r="H6" s="5"/>
      <c r="I6" s="5"/>
      <c r="J6" s="9" t="s">
        <v>267</v>
      </c>
      <c r="K6" s="9"/>
      <c r="L6" s="11" t="s">
        <v>266</v>
      </c>
      <c r="M6" s="11"/>
      <c r="N6" s="11"/>
      <c r="O6" s="11"/>
    </row>
    <row r="7" ht="18" customHeight="1" spans="1:15">
      <c r="A7" s="4"/>
      <c r="B7" s="5"/>
      <c r="C7" s="5"/>
      <c r="D7" s="5"/>
      <c r="E7" s="5"/>
      <c r="F7" s="5"/>
      <c r="G7" s="5"/>
      <c r="H7" s="5"/>
      <c r="I7" s="5"/>
      <c r="J7" s="9" t="s">
        <v>268</v>
      </c>
      <c r="K7" s="9"/>
      <c r="L7" s="11" t="s">
        <v>266</v>
      </c>
      <c r="M7" s="11"/>
      <c r="N7" s="11"/>
      <c r="O7" s="11"/>
    </row>
    <row r="8" ht="18" customHeight="1" spans="1:15">
      <c r="A8" s="4"/>
      <c r="B8" s="5"/>
      <c r="C8" s="5"/>
      <c r="D8" s="5"/>
      <c r="E8" s="5"/>
      <c r="F8" s="5"/>
      <c r="G8" s="5"/>
      <c r="H8" s="5"/>
      <c r="I8" s="5"/>
      <c r="J8" s="9" t="s">
        <v>269</v>
      </c>
      <c r="K8" s="9"/>
      <c r="L8" s="11" t="s">
        <v>266</v>
      </c>
      <c r="M8" s="11"/>
      <c r="N8" s="11"/>
      <c r="O8" s="11"/>
    </row>
    <row r="9" spans="1:15">
      <c r="A9" s="6" t="s">
        <v>270</v>
      </c>
      <c r="B9" s="6" t="s">
        <v>271</v>
      </c>
      <c r="C9" s="6" t="s">
        <v>272</v>
      </c>
      <c r="D9" s="6" t="s">
        <v>226</v>
      </c>
      <c r="E9" s="6" t="s">
        <v>273</v>
      </c>
      <c r="F9" s="6" t="s">
        <v>227</v>
      </c>
      <c r="G9" s="6" t="s">
        <v>274</v>
      </c>
      <c r="H9" s="6" t="s">
        <v>275</v>
      </c>
      <c r="I9" s="6" t="s">
        <v>276</v>
      </c>
      <c r="J9" s="2"/>
      <c r="K9" s="8"/>
      <c r="L9" s="8"/>
      <c r="M9" s="8"/>
      <c r="N9" s="8"/>
      <c r="O9" s="8"/>
    </row>
    <row r="10" spans="1:15">
      <c r="A10" s="7" t="s">
        <v>277</v>
      </c>
      <c r="B10" s="8" t="s">
        <v>278</v>
      </c>
      <c r="C10" s="8" t="s">
        <v>279</v>
      </c>
      <c r="D10" s="7" t="s">
        <v>232</v>
      </c>
      <c r="E10" s="7"/>
      <c r="F10" s="7" t="s">
        <v>280</v>
      </c>
      <c r="G10" s="7" t="s">
        <v>281</v>
      </c>
      <c r="H10" s="7" t="s">
        <v>282</v>
      </c>
      <c r="I10" s="7"/>
      <c r="J10" s="7"/>
      <c r="K10" s="7"/>
      <c r="L10" s="7"/>
      <c r="M10" s="7"/>
      <c r="N10" s="7"/>
      <c r="O10" s="7"/>
    </row>
    <row r="11" spans="1:15">
      <c r="A11" s="7" t="s">
        <v>277</v>
      </c>
      <c r="B11" s="8" t="s">
        <v>283</v>
      </c>
      <c r="C11" s="8" t="s">
        <v>284</v>
      </c>
      <c r="D11" s="7" t="s">
        <v>232</v>
      </c>
      <c r="E11" s="7"/>
      <c r="F11" s="7" t="s">
        <v>285</v>
      </c>
      <c r="G11" s="7" t="s">
        <v>234</v>
      </c>
      <c r="H11" s="7" t="s">
        <v>282</v>
      </c>
      <c r="I11" s="7"/>
      <c r="J11" s="7"/>
      <c r="K11" s="7"/>
      <c r="L11" s="7"/>
      <c r="M11" s="7"/>
      <c r="N11" s="7"/>
      <c r="O11" s="7"/>
    </row>
    <row r="12" spans="1:15">
      <c r="A12" s="7" t="s">
        <v>286</v>
      </c>
      <c r="B12" s="8" t="s">
        <v>287</v>
      </c>
      <c r="C12" s="8" t="s">
        <v>288</v>
      </c>
      <c r="D12" s="7" t="s">
        <v>232</v>
      </c>
      <c r="E12" s="7"/>
      <c r="F12" s="7" t="s">
        <v>285</v>
      </c>
      <c r="G12" s="7" t="s">
        <v>234</v>
      </c>
      <c r="H12" s="7" t="s">
        <v>282</v>
      </c>
      <c r="I12" s="7"/>
      <c r="J12" s="7"/>
      <c r="K12" s="7"/>
      <c r="L12" s="7"/>
      <c r="M12" s="7"/>
      <c r="N12" s="7"/>
      <c r="O12" s="7"/>
    </row>
    <row r="13" spans="1:15">
      <c r="A13" s="7" t="s">
        <v>277</v>
      </c>
      <c r="B13" s="8" t="s">
        <v>278</v>
      </c>
      <c r="C13" s="8" t="s">
        <v>289</v>
      </c>
      <c r="D13" s="7" t="s">
        <v>232</v>
      </c>
      <c r="E13" s="7"/>
      <c r="F13" s="7" t="s">
        <v>290</v>
      </c>
      <c r="G13" s="7" t="s">
        <v>234</v>
      </c>
      <c r="H13" s="7" t="s">
        <v>291</v>
      </c>
      <c r="I13" s="7"/>
      <c r="J13" s="7"/>
      <c r="K13" s="7"/>
      <c r="L13" s="7"/>
      <c r="M13" s="7"/>
      <c r="N13" s="7"/>
      <c r="O13" s="7"/>
    </row>
    <row r="14" spans="1:15">
      <c r="A14" s="7" t="s">
        <v>286</v>
      </c>
      <c r="B14" s="8" t="s">
        <v>292</v>
      </c>
      <c r="C14" s="8" t="s">
        <v>293</v>
      </c>
      <c r="D14" s="7" t="s">
        <v>232</v>
      </c>
      <c r="E14" s="7"/>
      <c r="F14" s="7" t="s">
        <v>285</v>
      </c>
      <c r="G14" s="7" t="s">
        <v>234</v>
      </c>
      <c r="H14" s="7" t="s">
        <v>291</v>
      </c>
      <c r="I14" s="7"/>
      <c r="J14" s="7"/>
      <c r="K14" s="7"/>
      <c r="L14" s="7"/>
      <c r="M14" s="7"/>
      <c r="N14" s="7"/>
      <c r="O14" s="7"/>
    </row>
    <row r="15" spans="1:15">
      <c r="A15" s="7" t="s">
        <v>294</v>
      </c>
      <c r="B15" s="8" t="s">
        <v>295</v>
      </c>
      <c r="C15" s="8" t="s">
        <v>296</v>
      </c>
      <c r="D15" s="7" t="s">
        <v>232</v>
      </c>
      <c r="E15" s="7"/>
      <c r="F15" s="7" t="s">
        <v>297</v>
      </c>
      <c r="G15" s="7" t="s">
        <v>234</v>
      </c>
      <c r="H15" s="7" t="s">
        <v>291</v>
      </c>
      <c r="I15" s="7"/>
      <c r="J15" s="7"/>
      <c r="K15" s="7"/>
      <c r="L15" s="7"/>
      <c r="M15" s="7"/>
      <c r="N15" s="7"/>
      <c r="O15" s="7"/>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D8" sqref="D8:F26"/>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s>
  <sheetData>
    <row r="1" ht="16.35" customHeight="1" spans="1:6">
      <c r="A1" s="12"/>
      <c r="B1" s="13" t="s">
        <v>28</v>
      </c>
      <c r="C1" s="12"/>
      <c r="D1" s="12"/>
      <c r="E1" s="12"/>
      <c r="F1" s="12"/>
    </row>
    <row r="2" ht="16.35" customHeight="1" spans="2:6">
      <c r="B2" s="61" t="s">
        <v>29</v>
      </c>
      <c r="C2" s="61"/>
      <c r="D2" s="61"/>
      <c r="E2" s="61"/>
      <c r="F2" s="61"/>
    </row>
    <row r="3" ht="16.35" customHeight="1" spans="2:6">
      <c r="B3" s="61"/>
      <c r="C3" s="61"/>
      <c r="D3" s="61"/>
      <c r="E3" s="61"/>
      <c r="F3" s="61"/>
    </row>
    <row r="4" ht="16.35" customHeight="1" spans="2:6">
      <c r="B4" s="12"/>
      <c r="C4" s="12"/>
      <c r="D4" s="12"/>
      <c r="E4" s="12"/>
      <c r="F4" s="12"/>
    </row>
    <row r="5" ht="20.7" customHeight="1" spans="2:6">
      <c r="B5" s="12"/>
      <c r="C5" s="12"/>
      <c r="D5" s="12"/>
      <c r="E5" s="12"/>
      <c r="F5" s="30" t="s">
        <v>2</v>
      </c>
    </row>
    <row r="6" ht="34.5" customHeight="1" spans="2:6">
      <c r="B6" s="62" t="s">
        <v>30</v>
      </c>
      <c r="C6" s="62"/>
      <c r="D6" s="62" t="s">
        <v>31</v>
      </c>
      <c r="E6" s="62"/>
      <c r="F6" s="62"/>
    </row>
    <row r="7" ht="29.3" customHeight="1" spans="2:6">
      <c r="B7" s="62" t="s">
        <v>32</v>
      </c>
      <c r="C7" s="62" t="s">
        <v>33</v>
      </c>
      <c r="D7" s="62" t="s">
        <v>34</v>
      </c>
      <c r="E7" s="62" t="s">
        <v>35</v>
      </c>
      <c r="F7" s="62" t="s">
        <v>36</v>
      </c>
    </row>
    <row r="8" ht="22.4" customHeight="1" spans="2:6">
      <c r="B8" s="26" t="s">
        <v>7</v>
      </c>
      <c r="C8" s="26"/>
      <c r="D8" s="65">
        <f>E8+F8</f>
        <v>229.71</v>
      </c>
      <c r="E8" s="65">
        <f>E9+E12+E16+E20+E24</f>
        <v>148.71</v>
      </c>
      <c r="F8" s="65">
        <v>81</v>
      </c>
    </row>
    <row r="9" ht="19.8" customHeight="1" spans="2:6">
      <c r="B9" s="58" t="s">
        <v>37</v>
      </c>
      <c r="C9" s="59" t="s">
        <v>14</v>
      </c>
      <c r="D9" s="66">
        <f t="shared" ref="D9:D26" si="0">E9+F9</f>
        <v>0.5</v>
      </c>
      <c r="E9" s="66">
        <v>0.5</v>
      </c>
      <c r="F9" s="66"/>
    </row>
    <row r="10" ht="17.25" customHeight="1" spans="2:6">
      <c r="B10" s="60" t="s">
        <v>38</v>
      </c>
      <c r="C10" s="21" t="s">
        <v>39</v>
      </c>
      <c r="D10" s="66">
        <f t="shared" si="0"/>
        <v>0.5</v>
      </c>
      <c r="E10" s="66">
        <v>0.5</v>
      </c>
      <c r="F10" s="66"/>
    </row>
    <row r="11" ht="18.95" customHeight="1" spans="2:6">
      <c r="B11" s="60" t="s">
        <v>40</v>
      </c>
      <c r="C11" s="21" t="s">
        <v>41</v>
      </c>
      <c r="D11" s="66">
        <f t="shared" si="0"/>
        <v>0.5</v>
      </c>
      <c r="E11" s="66">
        <v>0.5</v>
      </c>
      <c r="F11" s="66"/>
    </row>
    <row r="12" ht="19.8" customHeight="1" spans="2:6">
      <c r="B12" s="58" t="s">
        <v>42</v>
      </c>
      <c r="C12" s="59" t="s">
        <v>16</v>
      </c>
      <c r="D12" s="66">
        <f t="shared" si="0"/>
        <v>18.28</v>
      </c>
      <c r="E12" s="66">
        <v>18.28</v>
      </c>
      <c r="F12" s="66"/>
    </row>
    <row r="13" ht="17.25" customHeight="1" spans="2:6">
      <c r="B13" s="60" t="s">
        <v>43</v>
      </c>
      <c r="C13" s="21" t="s">
        <v>44</v>
      </c>
      <c r="D13" s="66">
        <f t="shared" si="0"/>
        <v>18.28</v>
      </c>
      <c r="E13" s="66">
        <v>18.28</v>
      </c>
      <c r="F13" s="66"/>
    </row>
    <row r="14" ht="18.95" customHeight="1" spans="2:6">
      <c r="B14" s="60" t="s">
        <v>45</v>
      </c>
      <c r="C14" s="21" t="s">
        <v>46</v>
      </c>
      <c r="D14" s="66">
        <f t="shared" si="0"/>
        <v>12.19</v>
      </c>
      <c r="E14" s="66">
        <v>12.19</v>
      </c>
      <c r="F14" s="66"/>
    </row>
    <row r="15" ht="18.95" customHeight="1" spans="2:6">
      <c r="B15" s="60" t="s">
        <v>47</v>
      </c>
      <c r="C15" s="21" t="s">
        <v>48</v>
      </c>
      <c r="D15" s="66">
        <f t="shared" si="0"/>
        <v>6.09</v>
      </c>
      <c r="E15" s="66">
        <v>6.09</v>
      </c>
      <c r="F15" s="66"/>
    </row>
    <row r="16" ht="19.8" customHeight="1" spans="2:6">
      <c r="B16" s="58" t="s">
        <v>49</v>
      </c>
      <c r="C16" s="59" t="s">
        <v>18</v>
      </c>
      <c r="D16" s="66">
        <f t="shared" si="0"/>
        <v>7.93</v>
      </c>
      <c r="E16" s="66">
        <f>E17</f>
        <v>7.93</v>
      </c>
      <c r="F16" s="66"/>
    </row>
    <row r="17" ht="17.25" customHeight="1" spans="2:6">
      <c r="B17" s="60" t="s">
        <v>50</v>
      </c>
      <c r="C17" s="21" t="s">
        <v>51</v>
      </c>
      <c r="D17" s="66">
        <f t="shared" si="0"/>
        <v>7.93</v>
      </c>
      <c r="E17" s="66">
        <f>E18+E19</f>
        <v>7.93</v>
      </c>
      <c r="F17" s="66"/>
    </row>
    <row r="18" ht="18.95" customHeight="1" spans="2:6">
      <c r="B18" s="60" t="s">
        <v>52</v>
      </c>
      <c r="C18" s="21" t="s">
        <v>53</v>
      </c>
      <c r="D18" s="66">
        <f t="shared" si="0"/>
        <v>6.56</v>
      </c>
      <c r="E18" s="66">
        <v>6.56</v>
      </c>
      <c r="F18" s="66"/>
    </row>
    <row r="19" ht="18.95" customHeight="1" spans="2:6">
      <c r="B19" s="60" t="s">
        <v>54</v>
      </c>
      <c r="C19" s="21" t="s">
        <v>55</v>
      </c>
      <c r="D19" s="66">
        <f t="shared" si="0"/>
        <v>1.37</v>
      </c>
      <c r="E19" s="66">
        <v>1.37</v>
      </c>
      <c r="F19" s="66"/>
    </row>
    <row r="20" ht="19.8" customHeight="1" spans="2:6">
      <c r="B20" s="58" t="s">
        <v>56</v>
      </c>
      <c r="C20" s="59" t="s">
        <v>19</v>
      </c>
      <c r="D20" s="66">
        <f t="shared" si="0"/>
        <v>192.53</v>
      </c>
      <c r="E20" s="66">
        <f>E21</f>
        <v>111.53</v>
      </c>
      <c r="F20" s="66">
        <v>81</v>
      </c>
    </row>
    <row r="21" ht="17.25" customHeight="1" spans="2:6">
      <c r="B21" s="60" t="s">
        <v>57</v>
      </c>
      <c r="C21" s="21" t="s">
        <v>58</v>
      </c>
      <c r="D21" s="66">
        <f t="shared" si="0"/>
        <v>192.53</v>
      </c>
      <c r="E21" s="66">
        <f>E22</f>
        <v>111.53</v>
      </c>
      <c r="F21" s="66">
        <v>81</v>
      </c>
    </row>
    <row r="22" ht="18.95" customHeight="1" spans="2:6">
      <c r="B22" s="60" t="s">
        <v>59</v>
      </c>
      <c r="C22" s="21" t="s">
        <v>60</v>
      </c>
      <c r="D22" s="66">
        <f t="shared" si="0"/>
        <v>111.53</v>
      </c>
      <c r="E22" s="66">
        <v>111.53</v>
      </c>
      <c r="F22" s="66"/>
    </row>
    <row r="23" ht="18.95" customHeight="1" spans="2:6">
      <c r="B23" s="60" t="s">
        <v>61</v>
      </c>
      <c r="C23" s="21" t="s">
        <v>62</v>
      </c>
      <c r="D23" s="66">
        <f t="shared" si="0"/>
        <v>81</v>
      </c>
      <c r="E23" s="66"/>
      <c r="F23" s="66">
        <v>81</v>
      </c>
    </row>
    <row r="24" ht="19.8" customHeight="1" spans="2:6">
      <c r="B24" s="58" t="s">
        <v>63</v>
      </c>
      <c r="C24" s="59" t="s">
        <v>20</v>
      </c>
      <c r="D24" s="66">
        <f t="shared" si="0"/>
        <v>10.47</v>
      </c>
      <c r="E24" s="66">
        <v>10.47</v>
      </c>
      <c r="F24" s="66"/>
    </row>
    <row r="25" ht="17.25" customHeight="1" spans="2:6">
      <c r="B25" s="60" t="s">
        <v>64</v>
      </c>
      <c r="C25" s="21" t="s">
        <v>65</v>
      </c>
      <c r="D25" s="66">
        <f t="shared" si="0"/>
        <v>10.47</v>
      </c>
      <c r="E25" s="66">
        <v>10.47</v>
      </c>
      <c r="F25" s="66"/>
    </row>
    <row r="26" ht="18.95" customHeight="1" spans="2:6">
      <c r="B26" s="60" t="s">
        <v>66</v>
      </c>
      <c r="C26" s="21" t="s">
        <v>67</v>
      </c>
      <c r="D26" s="66">
        <f t="shared" si="0"/>
        <v>10.47</v>
      </c>
      <c r="E26" s="66">
        <v>10.47</v>
      </c>
      <c r="F26" s="66"/>
    </row>
    <row r="27" ht="23.25" customHeight="1" spans="2:6">
      <c r="B27" s="67" t="s">
        <v>68</v>
      </c>
      <c r="C27" s="67"/>
      <c r="D27" s="67"/>
      <c r="E27" s="67"/>
      <c r="F27" s="67"/>
    </row>
  </sheetData>
  <mergeCells count="5">
    <mergeCell ref="B6:C6"/>
    <mergeCell ref="D6:F6"/>
    <mergeCell ref="B8:C8"/>
    <mergeCell ref="B27:F27"/>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opLeftCell="A4" workbookViewId="0">
      <selection activeCell="D8" sqref="D8:F30"/>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2"/>
      <c r="B1" s="64" t="s">
        <v>69</v>
      </c>
      <c r="C1" s="53"/>
      <c r="D1" s="53"/>
      <c r="E1" s="53"/>
      <c r="F1" s="53"/>
    </row>
    <row r="2" ht="16.35" customHeight="1" spans="2:6">
      <c r="B2" s="55" t="s">
        <v>70</v>
      </c>
      <c r="C2" s="55"/>
      <c r="D2" s="55"/>
      <c r="E2" s="55"/>
      <c r="F2" s="55"/>
    </row>
    <row r="3" ht="16.35" customHeight="1" spans="2:6">
      <c r="B3" s="55"/>
      <c r="C3" s="55"/>
      <c r="D3" s="55"/>
      <c r="E3" s="55"/>
      <c r="F3" s="55"/>
    </row>
    <row r="4" ht="16.35" customHeight="1" spans="2:6">
      <c r="B4" s="53"/>
      <c r="C4" s="53"/>
      <c r="D4" s="53"/>
      <c r="E4" s="53"/>
      <c r="F4" s="53"/>
    </row>
    <row r="5" ht="19.8" customHeight="1" spans="2:6">
      <c r="B5" s="53"/>
      <c r="C5" s="53"/>
      <c r="D5" s="53"/>
      <c r="E5" s="53"/>
      <c r="F5" s="30" t="s">
        <v>2</v>
      </c>
    </row>
    <row r="6" ht="36.2" customHeight="1" spans="2:6">
      <c r="B6" s="56" t="s">
        <v>71</v>
      </c>
      <c r="C6" s="56"/>
      <c r="D6" s="56" t="s">
        <v>72</v>
      </c>
      <c r="E6" s="56"/>
      <c r="F6" s="56"/>
    </row>
    <row r="7" ht="27.6" customHeight="1" spans="2:6">
      <c r="B7" s="56" t="s">
        <v>73</v>
      </c>
      <c r="C7" s="56" t="s">
        <v>33</v>
      </c>
      <c r="D7" s="56" t="s">
        <v>34</v>
      </c>
      <c r="E7" s="56" t="s">
        <v>74</v>
      </c>
      <c r="F7" s="56" t="s">
        <v>75</v>
      </c>
    </row>
    <row r="8" ht="19.8" customHeight="1" spans="2:6">
      <c r="B8" s="57" t="s">
        <v>7</v>
      </c>
      <c r="C8" s="57"/>
      <c r="D8" s="27">
        <f>E8+F8</f>
        <v>148.71</v>
      </c>
      <c r="E8" s="27">
        <f>E9+E18</f>
        <v>141.79</v>
      </c>
      <c r="F8" s="27">
        <v>6.92</v>
      </c>
    </row>
    <row r="9" ht="19.8" customHeight="1" spans="2:6">
      <c r="B9" s="58" t="s">
        <v>76</v>
      </c>
      <c r="C9" s="59" t="s">
        <v>77</v>
      </c>
      <c r="D9" s="29">
        <f t="shared" ref="D9:D30" si="0">E9+F9</f>
        <v>135.57</v>
      </c>
      <c r="E9" s="29">
        <f>SUM(E10:E17)</f>
        <v>135.57</v>
      </c>
      <c r="F9" s="29"/>
    </row>
    <row r="10" ht="18.95" customHeight="1" spans="2:6">
      <c r="B10" s="60" t="s">
        <v>78</v>
      </c>
      <c r="C10" s="21" t="s">
        <v>79</v>
      </c>
      <c r="D10" s="29">
        <f t="shared" si="0"/>
        <v>25.09</v>
      </c>
      <c r="E10" s="29">
        <v>25.09</v>
      </c>
      <c r="F10" s="29"/>
    </row>
    <row r="11" ht="18.95" customHeight="1" spans="2:6">
      <c r="B11" s="60" t="s">
        <v>80</v>
      </c>
      <c r="C11" s="21" t="s">
        <v>81</v>
      </c>
      <c r="D11" s="29">
        <f t="shared" si="0"/>
        <v>23.85</v>
      </c>
      <c r="E11" s="29">
        <v>23.85</v>
      </c>
      <c r="F11" s="29"/>
    </row>
    <row r="12" ht="18.95" customHeight="1" spans="2:6">
      <c r="B12" s="60" t="s">
        <v>82</v>
      </c>
      <c r="C12" s="21" t="s">
        <v>83</v>
      </c>
      <c r="D12" s="29">
        <f t="shared" si="0"/>
        <v>49.95</v>
      </c>
      <c r="E12" s="29">
        <v>49.95</v>
      </c>
      <c r="F12" s="29"/>
    </row>
    <row r="13" ht="18.95" customHeight="1" spans="2:6">
      <c r="B13" s="60" t="s">
        <v>84</v>
      </c>
      <c r="C13" s="21" t="s">
        <v>85</v>
      </c>
      <c r="D13" s="29">
        <f t="shared" si="0"/>
        <v>12.19</v>
      </c>
      <c r="E13" s="29">
        <v>12.19</v>
      </c>
      <c r="F13" s="29"/>
    </row>
    <row r="14" ht="18.95" customHeight="1" spans="2:6">
      <c r="B14" s="60" t="s">
        <v>86</v>
      </c>
      <c r="C14" s="21" t="s">
        <v>87</v>
      </c>
      <c r="D14" s="29">
        <f t="shared" si="0"/>
        <v>6.09</v>
      </c>
      <c r="E14" s="29">
        <v>6.09</v>
      </c>
      <c r="F14" s="29"/>
    </row>
    <row r="15" ht="18.95" customHeight="1" spans="2:6">
      <c r="B15" s="60" t="s">
        <v>88</v>
      </c>
      <c r="C15" s="21" t="s">
        <v>89</v>
      </c>
      <c r="D15" s="29">
        <f t="shared" si="0"/>
        <v>6.47</v>
      </c>
      <c r="E15" s="29">
        <v>6.47</v>
      </c>
      <c r="F15" s="29"/>
    </row>
    <row r="16" ht="18.95" customHeight="1" spans="2:6">
      <c r="B16" s="60" t="s">
        <v>90</v>
      </c>
      <c r="C16" s="21" t="s">
        <v>91</v>
      </c>
      <c r="D16" s="29">
        <f t="shared" si="0"/>
        <v>1.46</v>
      </c>
      <c r="E16" s="29">
        <v>1.46</v>
      </c>
      <c r="F16" s="29"/>
    </row>
    <row r="17" ht="18.95" customHeight="1" spans="2:6">
      <c r="B17" s="60" t="s">
        <v>92</v>
      </c>
      <c r="C17" s="21" t="s">
        <v>93</v>
      </c>
      <c r="D17" s="29">
        <f t="shared" si="0"/>
        <v>10.47</v>
      </c>
      <c r="E17" s="29">
        <v>10.47</v>
      </c>
      <c r="F17" s="29"/>
    </row>
    <row r="18" ht="19.8" customHeight="1" spans="2:6">
      <c r="B18" s="58" t="s">
        <v>94</v>
      </c>
      <c r="C18" s="59" t="s">
        <v>95</v>
      </c>
      <c r="D18" s="29">
        <f t="shared" si="0"/>
        <v>13.14</v>
      </c>
      <c r="E18" s="29">
        <f>E30</f>
        <v>6.22</v>
      </c>
      <c r="F18" s="29">
        <v>6.92</v>
      </c>
    </row>
    <row r="19" ht="18.95" customHeight="1" spans="2:6">
      <c r="B19" s="60" t="s">
        <v>96</v>
      </c>
      <c r="C19" s="21" t="s">
        <v>97</v>
      </c>
      <c r="D19" s="29">
        <f t="shared" si="0"/>
        <v>3.5</v>
      </c>
      <c r="E19" s="29"/>
      <c r="F19" s="29">
        <v>3.5</v>
      </c>
    </row>
    <row r="20" ht="18.95" customHeight="1" spans="2:6">
      <c r="B20" s="60" t="s">
        <v>98</v>
      </c>
      <c r="C20" s="21" t="s">
        <v>99</v>
      </c>
      <c r="D20" s="29">
        <f t="shared" si="0"/>
        <v>0.3</v>
      </c>
      <c r="E20" s="29"/>
      <c r="F20" s="29">
        <v>0.3</v>
      </c>
    </row>
    <row r="21" ht="18.95" customHeight="1" spans="2:6">
      <c r="B21" s="60" t="s">
        <v>100</v>
      </c>
      <c r="C21" s="21" t="s">
        <v>101</v>
      </c>
      <c r="D21" s="29">
        <f t="shared" si="0"/>
        <v>0.1</v>
      </c>
      <c r="E21" s="29"/>
      <c r="F21" s="29">
        <v>0.1</v>
      </c>
    </row>
    <row r="22" ht="18.95" customHeight="1" spans="2:6">
      <c r="B22" s="60" t="s">
        <v>102</v>
      </c>
      <c r="C22" s="21" t="s">
        <v>103</v>
      </c>
      <c r="D22" s="29">
        <f t="shared" si="0"/>
        <v>0.1</v>
      </c>
      <c r="E22" s="29"/>
      <c r="F22" s="29">
        <v>0.1</v>
      </c>
    </row>
    <row r="23" ht="18.95" customHeight="1" spans="2:6">
      <c r="B23" s="60" t="s">
        <v>104</v>
      </c>
      <c r="C23" s="21" t="s">
        <v>105</v>
      </c>
      <c r="D23" s="29">
        <f t="shared" si="0"/>
        <v>0.1</v>
      </c>
      <c r="E23" s="29"/>
      <c r="F23" s="29">
        <v>0.1</v>
      </c>
    </row>
    <row r="24" ht="18.95" customHeight="1" spans="2:6">
      <c r="B24" s="60" t="s">
        <v>106</v>
      </c>
      <c r="C24" s="21" t="s">
        <v>107</v>
      </c>
      <c r="D24" s="29">
        <f t="shared" si="0"/>
        <v>0.7</v>
      </c>
      <c r="E24" s="29"/>
      <c r="F24" s="29">
        <v>0.7</v>
      </c>
    </row>
    <row r="25" ht="18.95" customHeight="1" spans="2:6">
      <c r="B25" s="60" t="s">
        <v>108</v>
      </c>
      <c r="C25" s="21" t="s">
        <v>109</v>
      </c>
      <c r="D25" s="29">
        <f t="shared" si="0"/>
        <v>0.2</v>
      </c>
      <c r="E25" s="29"/>
      <c r="F25" s="29">
        <v>0.2</v>
      </c>
    </row>
    <row r="26" ht="18.95" customHeight="1" spans="2:6">
      <c r="B26" s="60" t="s">
        <v>110</v>
      </c>
      <c r="C26" s="21" t="s">
        <v>111</v>
      </c>
      <c r="D26" s="29">
        <f t="shared" si="0"/>
        <v>0.2</v>
      </c>
      <c r="E26" s="29"/>
      <c r="F26" s="29">
        <v>0.2</v>
      </c>
    </row>
    <row r="27" ht="18.95" customHeight="1" spans="2:6">
      <c r="B27" s="60" t="s">
        <v>112</v>
      </c>
      <c r="C27" s="21" t="s">
        <v>113</v>
      </c>
      <c r="D27" s="29">
        <f t="shared" si="0"/>
        <v>0.2</v>
      </c>
      <c r="E27" s="29"/>
      <c r="F27" s="29">
        <v>0.2</v>
      </c>
    </row>
    <row r="28" ht="18.95" customHeight="1" spans="2:6">
      <c r="B28" s="60" t="s">
        <v>114</v>
      </c>
      <c r="C28" s="21" t="s">
        <v>115</v>
      </c>
      <c r="D28" s="29">
        <f t="shared" si="0"/>
        <v>1.01</v>
      </c>
      <c r="E28" s="29"/>
      <c r="F28" s="29">
        <v>1.01</v>
      </c>
    </row>
    <row r="29" ht="18.95" customHeight="1" spans="2:6">
      <c r="B29" s="60" t="s">
        <v>116</v>
      </c>
      <c r="C29" s="21" t="s">
        <v>117</v>
      </c>
      <c r="D29" s="29">
        <f t="shared" si="0"/>
        <v>0.5</v>
      </c>
      <c r="E29" s="29"/>
      <c r="F29" s="29">
        <v>0.5</v>
      </c>
    </row>
    <row r="30" ht="18.95" customHeight="1" spans="2:6">
      <c r="B30" s="60" t="s">
        <v>118</v>
      </c>
      <c r="C30" s="21" t="s">
        <v>119</v>
      </c>
      <c r="D30" s="29">
        <f t="shared" si="0"/>
        <v>6.22</v>
      </c>
      <c r="E30" s="29">
        <v>6.22</v>
      </c>
      <c r="F30" s="29"/>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4"/>
    </sheetView>
  </sheetViews>
  <sheetFormatPr defaultColWidth="10" defaultRowHeight="13.5"/>
  <cols>
    <col min="1" max="1" width="0.408333333333333" customWidth="1"/>
    <col min="2" max="2" width="11.6666666666667" customWidth="1"/>
    <col min="3" max="3" width="11.8083333333333" customWidth="1"/>
    <col min="4" max="4" width="11.6666666666667" customWidth="1"/>
    <col min="5" max="5" width="12.625" customWidth="1"/>
    <col min="6" max="6" width="11.8083333333333" customWidth="1"/>
    <col min="7" max="7" width="12.48333333333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s>
  <sheetData>
    <row r="1" ht="16.35" customHeight="1" spans="1:2">
      <c r="A1" s="12"/>
      <c r="B1" s="13" t="s">
        <v>120</v>
      </c>
    </row>
    <row r="2" ht="16.35" customHeight="1" spans="2:13">
      <c r="B2" s="61" t="s">
        <v>121</v>
      </c>
      <c r="C2" s="61"/>
      <c r="D2" s="61"/>
      <c r="E2" s="61"/>
      <c r="F2" s="61"/>
      <c r="G2" s="61"/>
      <c r="H2" s="61"/>
      <c r="I2" s="61"/>
      <c r="J2" s="61"/>
      <c r="K2" s="61"/>
      <c r="L2" s="61"/>
      <c r="M2" s="61"/>
    </row>
    <row r="3" ht="16.35" customHeight="1" spans="2:13">
      <c r="B3" s="61"/>
      <c r="C3" s="61"/>
      <c r="D3" s="61"/>
      <c r="E3" s="61"/>
      <c r="F3" s="61"/>
      <c r="G3" s="61"/>
      <c r="H3" s="61"/>
      <c r="I3" s="61"/>
      <c r="J3" s="61"/>
      <c r="K3" s="61"/>
      <c r="L3" s="61"/>
      <c r="M3" s="61"/>
    </row>
    <row r="4" ht="16.35" customHeight="1" spans="2:13">
      <c r="B4" s="61"/>
      <c r="C4" s="61"/>
      <c r="D4" s="61"/>
      <c r="E4" s="61"/>
      <c r="F4" s="61"/>
      <c r="G4" s="61"/>
      <c r="H4" s="61"/>
      <c r="I4" s="61"/>
      <c r="J4" s="61"/>
      <c r="K4" s="61"/>
      <c r="L4" s="61"/>
      <c r="M4" s="61"/>
    </row>
    <row r="5" ht="20.7" customHeight="1" spans="13:13">
      <c r="M5" s="30" t="s">
        <v>2</v>
      </c>
    </row>
    <row r="6" ht="38.8" customHeight="1" spans="2:13">
      <c r="B6" s="62" t="s">
        <v>122</v>
      </c>
      <c r="C6" s="62"/>
      <c r="D6" s="62"/>
      <c r="E6" s="62"/>
      <c r="F6" s="62"/>
      <c r="G6" s="62"/>
      <c r="H6" s="62" t="s">
        <v>31</v>
      </c>
      <c r="I6" s="62"/>
      <c r="J6" s="62"/>
      <c r="K6" s="62"/>
      <c r="L6" s="62"/>
      <c r="M6" s="62"/>
    </row>
    <row r="7" ht="36.2" customHeight="1" spans="2:13">
      <c r="B7" s="62" t="s">
        <v>7</v>
      </c>
      <c r="C7" s="62" t="s">
        <v>123</v>
      </c>
      <c r="D7" s="62" t="s">
        <v>124</v>
      </c>
      <c r="E7" s="62"/>
      <c r="F7" s="62"/>
      <c r="G7" s="62" t="s">
        <v>125</v>
      </c>
      <c r="H7" s="62" t="s">
        <v>7</v>
      </c>
      <c r="I7" s="62" t="s">
        <v>123</v>
      </c>
      <c r="J7" s="62" t="s">
        <v>124</v>
      </c>
      <c r="K7" s="62"/>
      <c r="L7" s="62"/>
      <c r="M7" s="62" t="s">
        <v>125</v>
      </c>
    </row>
    <row r="8" ht="36.2" customHeight="1" spans="2:13">
      <c r="B8" s="62"/>
      <c r="C8" s="62"/>
      <c r="D8" s="62" t="s">
        <v>126</v>
      </c>
      <c r="E8" s="62" t="s">
        <v>127</v>
      </c>
      <c r="F8" s="62" t="s">
        <v>128</v>
      </c>
      <c r="G8" s="62"/>
      <c r="H8" s="62"/>
      <c r="I8" s="62"/>
      <c r="J8" s="62" t="s">
        <v>126</v>
      </c>
      <c r="K8" s="62" t="s">
        <v>127</v>
      </c>
      <c r="L8" s="62" t="s">
        <v>128</v>
      </c>
      <c r="M8" s="62"/>
    </row>
    <row r="9" ht="25.85" customHeight="1" spans="2:13">
      <c r="B9" s="63"/>
      <c r="C9" s="63"/>
      <c r="D9" s="63"/>
      <c r="E9" s="63"/>
      <c r="F9" s="63"/>
      <c r="G9" s="63"/>
      <c r="H9" s="19">
        <v>0.2</v>
      </c>
      <c r="I9" s="19"/>
      <c r="J9" s="19"/>
      <c r="K9" s="19"/>
      <c r="L9" s="19"/>
      <c r="M9" s="19">
        <v>0.2</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B2" sqref="B2:F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2"/>
      <c r="B1" s="54" t="s">
        <v>129</v>
      </c>
      <c r="C1" s="53"/>
      <c r="D1" s="53"/>
      <c r="E1" s="53"/>
      <c r="F1" s="53"/>
    </row>
    <row r="2" ht="25" customHeight="1" spans="2:6">
      <c r="B2" s="55" t="s">
        <v>130</v>
      </c>
      <c r="C2" s="55"/>
      <c r="D2" s="55"/>
      <c r="E2" s="55"/>
      <c r="F2" s="55"/>
    </row>
    <row r="3" ht="26.7" customHeight="1" spans="2:6">
      <c r="B3" s="55"/>
      <c r="C3" s="55"/>
      <c r="D3" s="55"/>
      <c r="E3" s="55"/>
      <c r="F3" s="55"/>
    </row>
    <row r="4" ht="16.35" customHeight="1" spans="2:6">
      <c r="B4" s="53"/>
      <c r="C4" s="53"/>
      <c r="D4" s="53"/>
      <c r="E4" s="53"/>
      <c r="F4" s="53"/>
    </row>
    <row r="5" ht="21.55" customHeight="1" spans="2:6">
      <c r="B5" s="53"/>
      <c r="C5" s="53"/>
      <c r="D5" s="53"/>
      <c r="E5" s="53"/>
      <c r="F5" s="30" t="s">
        <v>2</v>
      </c>
    </row>
    <row r="6" ht="33.6" customHeight="1" spans="2:6">
      <c r="B6" s="56" t="s">
        <v>32</v>
      </c>
      <c r="C6" s="56" t="s">
        <v>33</v>
      </c>
      <c r="D6" s="56" t="s">
        <v>131</v>
      </c>
      <c r="E6" s="56"/>
      <c r="F6" s="56"/>
    </row>
    <row r="7" ht="31.05" customHeight="1" spans="2:6">
      <c r="B7" s="56"/>
      <c r="C7" s="56"/>
      <c r="D7" s="56" t="s">
        <v>34</v>
      </c>
      <c r="E7" s="56" t="s">
        <v>35</v>
      </c>
      <c r="F7" s="56" t="s">
        <v>36</v>
      </c>
    </row>
    <row r="8" ht="20.7" customHeight="1" spans="2:6">
      <c r="B8" s="57" t="s">
        <v>7</v>
      </c>
      <c r="C8" s="57"/>
      <c r="D8" s="27"/>
      <c r="E8" s="27"/>
      <c r="F8" s="27"/>
    </row>
    <row r="9" ht="16.35" customHeight="1" spans="2:6">
      <c r="B9" s="58"/>
      <c r="C9" s="59"/>
      <c r="D9" s="29"/>
      <c r="E9" s="29"/>
      <c r="F9" s="29"/>
    </row>
    <row r="10" ht="16.35" customHeight="1" spans="2:6">
      <c r="B10" s="60" t="s">
        <v>132</v>
      </c>
      <c r="C10" s="21" t="s">
        <v>132</v>
      </c>
      <c r="D10" s="29"/>
      <c r="E10" s="29"/>
      <c r="F10" s="29"/>
    </row>
    <row r="11" ht="16.35" customHeight="1" spans="2:6">
      <c r="B11" s="60" t="s">
        <v>133</v>
      </c>
      <c r="C11" s="21" t="s">
        <v>133</v>
      </c>
      <c r="D11" s="29"/>
      <c r="E11" s="29"/>
      <c r="F11" s="29"/>
    </row>
    <row r="13" spans="2:2">
      <c r="B13" t="s">
        <v>134</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D8" sqref="D8:D9"/>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2"/>
      <c r="C1" s="13" t="s">
        <v>135</v>
      </c>
    </row>
    <row r="2" ht="16.35" customHeight="1" spans="3:6">
      <c r="C2" s="14" t="s">
        <v>136</v>
      </c>
      <c r="D2" s="14"/>
      <c r="E2" s="14"/>
      <c r="F2" s="14"/>
    </row>
    <row r="3" ht="16.35" customHeight="1" spans="3:6">
      <c r="C3" s="14"/>
      <c r="D3" s="14"/>
      <c r="E3" s="14"/>
      <c r="F3" s="14"/>
    </row>
    <row r="4" ht="16.35" customHeight="1"/>
    <row r="5" ht="23.25" customHeight="1" spans="6:6">
      <c r="F5" s="49" t="s">
        <v>2</v>
      </c>
    </row>
    <row r="6" ht="34.5" customHeight="1" spans="3:6">
      <c r="C6" s="50" t="s">
        <v>3</v>
      </c>
      <c r="D6" s="50"/>
      <c r="E6" s="50" t="s">
        <v>4</v>
      </c>
      <c r="F6" s="50"/>
    </row>
    <row r="7" ht="32.75" customHeight="1" spans="3:6">
      <c r="C7" s="50" t="s">
        <v>5</v>
      </c>
      <c r="D7" s="50" t="s">
        <v>6</v>
      </c>
      <c r="E7" s="50" t="s">
        <v>5</v>
      </c>
      <c r="F7" s="50" t="s">
        <v>6</v>
      </c>
    </row>
    <row r="8" ht="25" customHeight="1" spans="3:6">
      <c r="C8" s="51" t="s">
        <v>7</v>
      </c>
      <c r="D8" s="52">
        <v>229.71</v>
      </c>
      <c r="E8" s="51" t="s">
        <v>7</v>
      </c>
      <c r="F8" s="52">
        <v>229.71</v>
      </c>
    </row>
    <row r="9" ht="20.7" customHeight="1" spans="2:6">
      <c r="B9" s="53" t="s">
        <v>137</v>
      </c>
      <c r="C9" s="36" t="s">
        <v>13</v>
      </c>
      <c r="D9" s="52">
        <v>229.71</v>
      </c>
      <c r="E9" s="36" t="s">
        <v>14</v>
      </c>
      <c r="F9" s="52">
        <v>0.5</v>
      </c>
    </row>
    <row r="10" ht="20.7" customHeight="1" spans="2:6">
      <c r="B10" s="53"/>
      <c r="C10" s="36" t="s">
        <v>15</v>
      </c>
      <c r="D10" s="52"/>
      <c r="E10" s="36" t="s">
        <v>16</v>
      </c>
      <c r="F10" s="52">
        <v>18.28</v>
      </c>
    </row>
    <row r="11" ht="20.7" customHeight="1" spans="2:6">
      <c r="B11" s="53"/>
      <c r="C11" s="36" t="s">
        <v>17</v>
      </c>
      <c r="D11" s="52"/>
      <c r="E11" s="36" t="s">
        <v>18</v>
      </c>
      <c r="F11" s="52">
        <v>7.93</v>
      </c>
    </row>
    <row r="12" ht="20.7" customHeight="1" spans="2:6">
      <c r="B12" s="53"/>
      <c r="C12" s="36" t="s">
        <v>138</v>
      </c>
      <c r="D12" s="52"/>
      <c r="E12" s="36" t="s">
        <v>19</v>
      </c>
      <c r="F12" s="52">
        <v>192.53</v>
      </c>
    </row>
    <row r="13" ht="20.7" customHeight="1" spans="2:6">
      <c r="B13" s="53"/>
      <c r="C13" s="36" t="s">
        <v>139</v>
      </c>
      <c r="D13" s="52"/>
      <c r="E13" s="36" t="s">
        <v>20</v>
      </c>
      <c r="F13" s="52">
        <v>10.47</v>
      </c>
    </row>
    <row r="14" ht="20.7" customHeight="1" spans="2:6">
      <c r="B14" s="53"/>
      <c r="C14" s="36" t="s">
        <v>140</v>
      </c>
      <c r="D14" s="52"/>
      <c r="E14" s="36"/>
      <c r="F14" s="52"/>
    </row>
    <row r="15" ht="20.7" customHeight="1" spans="2:6">
      <c r="B15" s="53"/>
      <c r="C15" s="36" t="s">
        <v>141</v>
      </c>
      <c r="D15" s="52"/>
      <c r="E15" s="36"/>
      <c r="F15" s="52"/>
    </row>
    <row r="16" ht="20.7" customHeight="1" spans="2:6">
      <c r="B16" s="53"/>
      <c r="C16" s="36" t="s">
        <v>142</v>
      </c>
      <c r="D16" s="52"/>
      <c r="E16" s="36"/>
      <c r="F16" s="52"/>
    </row>
    <row r="17" ht="20.7" customHeight="1" spans="2:6">
      <c r="B17" s="53"/>
      <c r="C17" s="36" t="s">
        <v>143</v>
      </c>
      <c r="D17" s="52"/>
      <c r="E17" s="36"/>
      <c r="F17" s="52"/>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D8" sqref="D8:E26"/>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12"/>
      <c r="B1" s="13" t="s">
        <v>144</v>
      </c>
    </row>
    <row r="2" ht="16.35" customHeight="1" spans="2:13">
      <c r="B2" s="14" t="s">
        <v>145</v>
      </c>
      <c r="C2" s="14"/>
      <c r="D2" s="14"/>
      <c r="E2" s="14"/>
      <c r="F2" s="14"/>
      <c r="G2" s="14"/>
      <c r="H2" s="14"/>
      <c r="I2" s="14"/>
      <c r="J2" s="14"/>
      <c r="K2" s="14"/>
      <c r="L2" s="14"/>
      <c r="M2" s="14"/>
    </row>
    <row r="3" ht="16.35" customHeight="1" spans="2:13">
      <c r="B3" s="14"/>
      <c r="C3" s="14"/>
      <c r="D3" s="14"/>
      <c r="E3" s="14"/>
      <c r="F3" s="14"/>
      <c r="G3" s="14"/>
      <c r="H3" s="14"/>
      <c r="I3" s="14"/>
      <c r="J3" s="14"/>
      <c r="K3" s="14"/>
      <c r="L3" s="14"/>
      <c r="M3" s="14"/>
    </row>
    <row r="4" ht="16.35" customHeight="1"/>
    <row r="5" ht="22.4" customHeight="1" spans="13:13">
      <c r="M5" s="30" t="s">
        <v>2</v>
      </c>
    </row>
    <row r="6" ht="36.2" customHeight="1" spans="2:13">
      <c r="B6" s="40" t="s">
        <v>146</v>
      </c>
      <c r="C6" s="40"/>
      <c r="D6" s="40" t="s">
        <v>34</v>
      </c>
      <c r="E6" s="41" t="s">
        <v>147</v>
      </c>
      <c r="F6" s="41" t="s">
        <v>148</v>
      </c>
      <c r="G6" s="41" t="s">
        <v>149</v>
      </c>
      <c r="H6" s="41" t="s">
        <v>150</v>
      </c>
      <c r="I6" s="41" t="s">
        <v>151</v>
      </c>
      <c r="J6" s="41" t="s">
        <v>152</v>
      </c>
      <c r="K6" s="41" t="s">
        <v>153</v>
      </c>
      <c r="L6" s="41" t="s">
        <v>154</v>
      </c>
      <c r="M6" s="41" t="s">
        <v>155</v>
      </c>
    </row>
    <row r="7" ht="30.15" customHeight="1" spans="2:13">
      <c r="B7" s="40" t="s">
        <v>73</v>
      </c>
      <c r="C7" s="40" t="s">
        <v>33</v>
      </c>
      <c r="D7" s="40"/>
      <c r="E7" s="41"/>
      <c r="F7" s="41"/>
      <c r="G7" s="41"/>
      <c r="H7" s="41"/>
      <c r="I7" s="41"/>
      <c r="J7" s="41"/>
      <c r="K7" s="41"/>
      <c r="L7" s="41"/>
      <c r="M7" s="41"/>
    </row>
    <row r="8" ht="20.7" customHeight="1" spans="2:13">
      <c r="B8" s="42" t="s">
        <v>7</v>
      </c>
      <c r="C8" s="42"/>
      <c r="D8" s="43">
        <v>229.71</v>
      </c>
      <c r="E8" s="43">
        <v>229.71</v>
      </c>
      <c r="F8" s="43"/>
      <c r="G8" s="43"/>
      <c r="H8" s="43"/>
      <c r="I8" s="43"/>
      <c r="J8" s="43"/>
      <c r="K8" s="43"/>
      <c r="L8" s="43"/>
      <c r="M8" s="43"/>
    </row>
    <row r="9" ht="20.7" customHeight="1" spans="2:13">
      <c r="B9" s="44" t="s">
        <v>37</v>
      </c>
      <c r="C9" s="45" t="s">
        <v>14</v>
      </c>
      <c r="D9" s="46">
        <v>0.5</v>
      </c>
      <c r="E9" s="46">
        <v>0.5</v>
      </c>
      <c r="F9" s="46"/>
      <c r="G9" s="46"/>
      <c r="H9" s="46"/>
      <c r="I9" s="46"/>
      <c r="J9" s="46"/>
      <c r="K9" s="46"/>
      <c r="L9" s="46"/>
      <c r="M9" s="46"/>
    </row>
    <row r="10" ht="18.1" customHeight="1" spans="2:13">
      <c r="B10" s="47" t="s">
        <v>156</v>
      </c>
      <c r="C10" s="48" t="s">
        <v>157</v>
      </c>
      <c r="D10" s="46">
        <v>0.5</v>
      </c>
      <c r="E10" s="46">
        <v>0.5</v>
      </c>
      <c r="F10" s="46"/>
      <c r="G10" s="46"/>
      <c r="H10" s="46"/>
      <c r="I10" s="46"/>
      <c r="J10" s="46"/>
      <c r="K10" s="46"/>
      <c r="L10" s="46"/>
      <c r="M10" s="46"/>
    </row>
    <row r="11" ht="19.8" customHeight="1" spans="2:13">
      <c r="B11" s="47" t="s">
        <v>158</v>
      </c>
      <c r="C11" s="48" t="s">
        <v>159</v>
      </c>
      <c r="D11" s="46">
        <v>0.5</v>
      </c>
      <c r="E11" s="46">
        <v>0.5</v>
      </c>
      <c r="F11" s="46"/>
      <c r="G11" s="46"/>
      <c r="H11" s="46"/>
      <c r="I11" s="46"/>
      <c r="J11" s="46"/>
      <c r="K11" s="46"/>
      <c r="L11" s="46"/>
      <c r="M11" s="46"/>
    </row>
    <row r="12" ht="20.7" customHeight="1" spans="2:13">
      <c r="B12" s="44" t="s">
        <v>42</v>
      </c>
      <c r="C12" s="45" t="s">
        <v>16</v>
      </c>
      <c r="D12" s="46">
        <v>18.28</v>
      </c>
      <c r="E12" s="46">
        <v>18.28</v>
      </c>
      <c r="F12" s="46"/>
      <c r="G12" s="46"/>
      <c r="H12" s="46"/>
      <c r="I12" s="46"/>
      <c r="J12" s="46"/>
      <c r="K12" s="46"/>
      <c r="L12" s="46"/>
      <c r="M12" s="46"/>
    </row>
    <row r="13" ht="18.1" customHeight="1" spans="2:13">
      <c r="B13" s="47" t="s">
        <v>160</v>
      </c>
      <c r="C13" s="48" t="s">
        <v>161</v>
      </c>
      <c r="D13" s="46">
        <v>18.28</v>
      </c>
      <c r="E13" s="46">
        <v>18.28</v>
      </c>
      <c r="F13" s="46"/>
      <c r="G13" s="46"/>
      <c r="H13" s="46"/>
      <c r="I13" s="46"/>
      <c r="J13" s="46"/>
      <c r="K13" s="46"/>
      <c r="L13" s="46"/>
      <c r="M13" s="46"/>
    </row>
    <row r="14" ht="19.8" customHeight="1" spans="2:13">
      <c r="B14" s="47" t="s">
        <v>162</v>
      </c>
      <c r="C14" s="48" t="s">
        <v>163</v>
      </c>
      <c r="D14" s="46">
        <v>12.19</v>
      </c>
      <c r="E14" s="46">
        <v>12.19</v>
      </c>
      <c r="F14" s="46"/>
      <c r="G14" s="46"/>
      <c r="H14" s="46"/>
      <c r="I14" s="46"/>
      <c r="J14" s="46"/>
      <c r="K14" s="46"/>
      <c r="L14" s="46"/>
      <c r="M14" s="46"/>
    </row>
    <row r="15" ht="19.8" customHeight="1" spans="2:13">
      <c r="B15" s="47" t="s">
        <v>164</v>
      </c>
      <c r="C15" s="48" t="s">
        <v>165</v>
      </c>
      <c r="D15" s="46">
        <v>6.09</v>
      </c>
      <c r="E15" s="46">
        <v>6.09</v>
      </c>
      <c r="F15" s="46"/>
      <c r="G15" s="46"/>
      <c r="H15" s="46"/>
      <c r="I15" s="46"/>
      <c r="J15" s="46"/>
      <c r="K15" s="46"/>
      <c r="L15" s="46"/>
      <c r="M15" s="46"/>
    </row>
    <row r="16" ht="20.7" customHeight="1" spans="2:13">
      <c r="B16" s="44" t="s">
        <v>49</v>
      </c>
      <c r="C16" s="45" t="s">
        <v>18</v>
      </c>
      <c r="D16" s="46">
        <v>7.93</v>
      </c>
      <c r="E16" s="46">
        <v>7.93</v>
      </c>
      <c r="F16" s="46"/>
      <c r="G16" s="46"/>
      <c r="H16" s="46"/>
      <c r="I16" s="46"/>
      <c r="J16" s="46"/>
      <c r="K16" s="46"/>
      <c r="L16" s="46"/>
      <c r="M16" s="46"/>
    </row>
    <row r="17" ht="18.1" customHeight="1" spans="2:13">
      <c r="B17" s="47" t="s">
        <v>166</v>
      </c>
      <c r="C17" s="48" t="s">
        <v>167</v>
      </c>
      <c r="D17" s="46">
        <v>7.93</v>
      </c>
      <c r="E17" s="46">
        <v>7.93</v>
      </c>
      <c r="F17" s="46"/>
      <c r="G17" s="46"/>
      <c r="H17" s="46"/>
      <c r="I17" s="46"/>
      <c r="J17" s="46"/>
      <c r="K17" s="46"/>
      <c r="L17" s="46"/>
      <c r="M17" s="46"/>
    </row>
    <row r="18" ht="19.8" customHeight="1" spans="2:13">
      <c r="B18" s="47" t="s">
        <v>168</v>
      </c>
      <c r="C18" s="48" t="s">
        <v>169</v>
      </c>
      <c r="D18" s="46">
        <v>6.56</v>
      </c>
      <c r="E18" s="46">
        <v>6.56</v>
      </c>
      <c r="F18" s="46"/>
      <c r="G18" s="46"/>
      <c r="H18" s="46"/>
      <c r="I18" s="46"/>
      <c r="J18" s="46"/>
      <c r="K18" s="46"/>
      <c r="L18" s="46"/>
      <c r="M18" s="46"/>
    </row>
    <row r="19" ht="19.8" customHeight="1" spans="2:13">
      <c r="B19" s="47" t="s">
        <v>170</v>
      </c>
      <c r="C19" s="48" t="s">
        <v>171</v>
      </c>
      <c r="D19" s="46">
        <v>1.37</v>
      </c>
      <c r="E19" s="46">
        <v>1.37</v>
      </c>
      <c r="F19" s="46"/>
      <c r="G19" s="46"/>
      <c r="H19" s="46"/>
      <c r="I19" s="46"/>
      <c r="J19" s="46"/>
      <c r="K19" s="46"/>
      <c r="L19" s="46"/>
      <c r="M19" s="46"/>
    </row>
    <row r="20" ht="20.7" customHeight="1" spans="2:13">
      <c r="B20" s="44" t="s">
        <v>56</v>
      </c>
      <c r="C20" s="45" t="s">
        <v>19</v>
      </c>
      <c r="D20" s="46">
        <v>192.53</v>
      </c>
      <c r="E20" s="46">
        <v>192.53</v>
      </c>
      <c r="F20" s="46"/>
      <c r="G20" s="46"/>
      <c r="H20" s="46"/>
      <c r="I20" s="46"/>
      <c r="J20" s="46"/>
      <c r="K20" s="46"/>
      <c r="L20" s="46"/>
      <c r="M20" s="46"/>
    </row>
    <row r="21" ht="18.1" customHeight="1" spans="2:13">
      <c r="B21" s="47" t="s">
        <v>172</v>
      </c>
      <c r="C21" s="48" t="s">
        <v>173</v>
      </c>
      <c r="D21" s="46">
        <v>192.53</v>
      </c>
      <c r="E21" s="46">
        <v>192.53</v>
      </c>
      <c r="F21" s="46"/>
      <c r="G21" s="46"/>
      <c r="H21" s="46"/>
      <c r="I21" s="46"/>
      <c r="J21" s="46"/>
      <c r="K21" s="46"/>
      <c r="L21" s="46"/>
      <c r="M21" s="46"/>
    </row>
    <row r="22" ht="19.8" customHeight="1" spans="2:13">
      <c r="B22" s="47" t="s">
        <v>174</v>
      </c>
      <c r="C22" s="48" t="s">
        <v>175</v>
      </c>
      <c r="D22" s="46">
        <v>111.53</v>
      </c>
      <c r="E22" s="46">
        <v>111.53</v>
      </c>
      <c r="F22" s="46"/>
      <c r="G22" s="46"/>
      <c r="H22" s="46"/>
      <c r="I22" s="46"/>
      <c r="J22" s="46"/>
      <c r="K22" s="46"/>
      <c r="L22" s="46"/>
      <c r="M22" s="46"/>
    </row>
    <row r="23" ht="19.8" customHeight="1" spans="2:13">
      <c r="B23" s="47" t="s">
        <v>176</v>
      </c>
      <c r="C23" s="48" t="s">
        <v>177</v>
      </c>
      <c r="D23" s="46">
        <v>81</v>
      </c>
      <c r="E23" s="46">
        <v>81</v>
      </c>
      <c r="F23" s="46"/>
      <c r="G23" s="46"/>
      <c r="H23" s="46"/>
      <c r="I23" s="46"/>
      <c r="J23" s="46"/>
      <c r="K23" s="46"/>
      <c r="L23" s="46"/>
      <c r="M23" s="46"/>
    </row>
    <row r="24" ht="20.7" customHeight="1" spans="2:13">
      <c r="B24" s="44" t="s">
        <v>63</v>
      </c>
      <c r="C24" s="45" t="s">
        <v>20</v>
      </c>
      <c r="D24" s="46">
        <v>10.47</v>
      </c>
      <c r="E24" s="46">
        <v>10.47</v>
      </c>
      <c r="F24" s="46"/>
      <c r="G24" s="46"/>
      <c r="H24" s="46"/>
      <c r="I24" s="46"/>
      <c r="J24" s="46"/>
      <c r="K24" s="46"/>
      <c r="L24" s="46"/>
      <c r="M24" s="46"/>
    </row>
    <row r="25" ht="18.1" customHeight="1" spans="2:13">
      <c r="B25" s="47" t="s">
        <v>178</v>
      </c>
      <c r="C25" s="48" t="s">
        <v>179</v>
      </c>
      <c r="D25" s="46">
        <v>10.47</v>
      </c>
      <c r="E25" s="46">
        <v>10.47</v>
      </c>
      <c r="F25" s="46"/>
      <c r="G25" s="46"/>
      <c r="H25" s="46"/>
      <c r="I25" s="46"/>
      <c r="J25" s="46"/>
      <c r="K25" s="46"/>
      <c r="L25" s="46"/>
      <c r="M25" s="46"/>
    </row>
    <row r="26" ht="19.8" customHeight="1" spans="2:13">
      <c r="B26" s="47" t="s">
        <v>180</v>
      </c>
      <c r="C26" s="48" t="s">
        <v>181</v>
      </c>
      <c r="D26" s="46">
        <v>10.47</v>
      </c>
      <c r="E26" s="46">
        <v>10.47</v>
      </c>
      <c r="F26" s="46"/>
      <c r="G26" s="46"/>
      <c r="H26" s="46"/>
      <c r="I26" s="46"/>
      <c r="J26" s="46"/>
      <c r="K26" s="46"/>
      <c r="L26" s="46"/>
      <c r="M26" s="46"/>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D7" sqref="D7"/>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12"/>
      <c r="B1" s="13" t="s">
        <v>182</v>
      </c>
    </row>
    <row r="2" ht="16.35" customHeight="1" spans="2:6">
      <c r="B2" s="14" t="s">
        <v>183</v>
      </c>
      <c r="C2" s="14"/>
      <c r="D2" s="14"/>
      <c r="E2" s="14"/>
      <c r="F2" s="14"/>
    </row>
    <row r="3" ht="16.35" customHeight="1" spans="2:6">
      <c r="B3" s="14"/>
      <c r="C3" s="14"/>
      <c r="D3" s="14"/>
      <c r="E3" s="14"/>
      <c r="F3" s="14"/>
    </row>
    <row r="4" ht="16.35" customHeight="1" spans="2:6">
      <c r="B4" s="31"/>
      <c r="C4" s="31"/>
      <c r="D4" s="31"/>
      <c r="E4" s="31"/>
      <c r="F4" s="31"/>
    </row>
    <row r="5" ht="18.95" customHeight="1" spans="2:6">
      <c r="B5" s="31"/>
      <c r="C5" s="31"/>
      <c r="D5" s="31"/>
      <c r="E5" s="31"/>
      <c r="F5" s="32" t="s">
        <v>2</v>
      </c>
    </row>
    <row r="6" ht="31.9" customHeight="1" spans="2:6">
      <c r="B6" s="33" t="s">
        <v>73</v>
      </c>
      <c r="C6" s="33" t="s">
        <v>33</v>
      </c>
      <c r="D6" s="33" t="s">
        <v>34</v>
      </c>
      <c r="E6" s="33" t="s">
        <v>184</v>
      </c>
      <c r="F6" s="33" t="s">
        <v>185</v>
      </c>
    </row>
    <row r="7" ht="23.25" customHeight="1" spans="2:6">
      <c r="B7" s="18" t="s">
        <v>7</v>
      </c>
      <c r="C7" s="18"/>
      <c r="D7" s="34">
        <v>229.71</v>
      </c>
      <c r="E7" s="34">
        <v>148.71</v>
      </c>
      <c r="F7" s="34">
        <v>81</v>
      </c>
    </row>
    <row r="8" ht="21.55" customHeight="1" spans="2:6">
      <c r="B8" s="35" t="s">
        <v>37</v>
      </c>
      <c r="C8" s="36" t="s">
        <v>14</v>
      </c>
      <c r="D8" s="37">
        <v>0.5</v>
      </c>
      <c r="E8" s="37">
        <v>0.5</v>
      </c>
      <c r="F8" s="37"/>
    </row>
    <row r="9" ht="20.7" customHeight="1" spans="2:6">
      <c r="B9" s="38" t="s">
        <v>186</v>
      </c>
      <c r="C9" s="39" t="s">
        <v>187</v>
      </c>
      <c r="D9" s="37">
        <v>0.5</v>
      </c>
      <c r="E9" s="37">
        <v>0.5</v>
      </c>
      <c r="F9" s="37"/>
    </row>
    <row r="10" ht="20.7" customHeight="1" spans="2:6">
      <c r="B10" s="38" t="s">
        <v>188</v>
      </c>
      <c r="C10" s="39" t="s">
        <v>189</v>
      </c>
      <c r="D10" s="37">
        <v>0.5</v>
      </c>
      <c r="E10" s="37">
        <v>0.5</v>
      </c>
      <c r="F10" s="37"/>
    </row>
    <row r="11" ht="21.55" customHeight="1" spans="2:6">
      <c r="B11" s="35" t="s">
        <v>42</v>
      </c>
      <c r="C11" s="36" t="s">
        <v>16</v>
      </c>
      <c r="D11" s="37">
        <v>18.28</v>
      </c>
      <c r="E11" s="37">
        <v>18.28</v>
      </c>
      <c r="F11" s="37"/>
    </row>
    <row r="12" ht="20.7" customHeight="1" spans="2:6">
      <c r="B12" s="38" t="s">
        <v>190</v>
      </c>
      <c r="C12" s="39" t="s">
        <v>191</v>
      </c>
      <c r="D12" s="37">
        <v>18.28</v>
      </c>
      <c r="E12" s="37">
        <v>18.28</v>
      </c>
      <c r="F12" s="37"/>
    </row>
    <row r="13" ht="20.7" customHeight="1" spans="2:6">
      <c r="B13" s="38" t="s">
        <v>192</v>
      </c>
      <c r="C13" s="39" t="s">
        <v>193</v>
      </c>
      <c r="D13" s="37">
        <v>12.19</v>
      </c>
      <c r="E13" s="37">
        <v>12.19</v>
      </c>
      <c r="F13" s="37"/>
    </row>
    <row r="14" ht="20.7" customHeight="1" spans="2:6">
      <c r="B14" s="38" t="s">
        <v>194</v>
      </c>
      <c r="C14" s="39" t="s">
        <v>195</v>
      </c>
      <c r="D14" s="37">
        <v>6.09</v>
      </c>
      <c r="E14" s="37">
        <v>6.09</v>
      </c>
      <c r="F14" s="37"/>
    </row>
    <row r="15" ht="21.55" customHeight="1" spans="2:6">
      <c r="B15" s="35" t="s">
        <v>49</v>
      </c>
      <c r="C15" s="36" t="s">
        <v>18</v>
      </c>
      <c r="D15" s="37">
        <v>7.93</v>
      </c>
      <c r="E15" s="37">
        <v>7.93</v>
      </c>
      <c r="F15" s="37"/>
    </row>
    <row r="16" ht="20.7" customHeight="1" spans="2:6">
      <c r="B16" s="38" t="s">
        <v>196</v>
      </c>
      <c r="C16" s="39" t="s">
        <v>197</v>
      </c>
      <c r="D16" s="37">
        <v>7.93</v>
      </c>
      <c r="E16" s="37">
        <v>7.93</v>
      </c>
      <c r="F16" s="37"/>
    </row>
    <row r="17" ht="20.7" customHeight="1" spans="2:6">
      <c r="B17" s="38" t="s">
        <v>198</v>
      </c>
      <c r="C17" s="39" t="s">
        <v>199</v>
      </c>
      <c r="D17" s="37">
        <v>6.56</v>
      </c>
      <c r="E17" s="37">
        <v>6.56</v>
      </c>
      <c r="F17" s="37"/>
    </row>
    <row r="18" ht="20.7" customHeight="1" spans="2:6">
      <c r="B18" s="38" t="s">
        <v>200</v>
      </c>
      <c r="C18" s="39" t="s">
        <v>201</v>
      </c>
      <c r="D18" s="37">
        <v>1.37</v>
      </c>
      <c r="E18" s="37">
        <v>1.37</v>
      </c>
      <c r="F18" s="37"/>
    </row>
    <row r="19" ht="21.55" customHeight="1" spans="2:6">
      <c r="B19" s="35" t="s">
        <v>56</v>
      </c>
      <c r="C19" s="36" t="s">
        <v>19</v>
      </c>
      <c r="D19" s="37">
        <v>192.53</v>
      </c>
      <c r="E19" s="37">
        <v>111.53</v>
      </c>
      <c r="F19" s="37">
        <v>81</v>
      </c>
    </row>
    <row r="20" ht="20.7" customHeight="1" spans="2:6">
      <c r="B20" s="38" t="s">
        <v>202</v>
      </c>
      <c r="C20" s="39" t="s">
        <v>203</v>
      </c>
      <c r="D20" s="37">
        <v>192.53</v>
      </c>
      <c r="E20" s="37">
        <v>111.53</v>
      </c>
      <c r="F20" s="37">
        <v>81</v>
      </c>
    </row>
    <row r="21" ht="20.7" customHeight="1" spans="2:6">
      <c r="B21" s="38" t="s">
        <v>204</v>
      </c>
      <c r="C21" s="39" t="s">
        <v>205</v>
      </c>
      <c r="D21" s="37">
        <v>111.53</v>
      </c>
      <c r="E21" s="37">
        <v>111.53</v>
      </c>
      <c r="F21" s="37"/>
    </row>
    <row r="22" ht="20.7" customHeight="1" spans="2:6">
      <c r="B22" s="38" t="s">
        <v>206</v>
      </c>
      <c r="C22" s="39" t="s">
        <v>207</v>
      </c>
      <c r="D22" s="37">
        <v>81</v>
      </c>
      <c r="E22" s="37"/>
      <c r="F22" s="37">
        <v>81</v>
      </c>
    </row>
    <row r="23" ht="21.55" customHeight="1" spans="2:6">
      <c r="B23" s="35" t="s">
        <v>63</v>
      </c>
      <c r="C23" s="36" t="s">
        <v>20</v>
      </c>
      <c r="D23" s="37">
        <v>10.47</v>
      </c>
      <c r="E23" s="37">
        <v>10.47</v>
      </c>
      <c r="F23" s="37"/>
    </row>
    <row r="24" ht="20.7" customHeight="1" spans="2:6">
      <c r="B24" s="38" t="s">
        <v>208</v>
      </c>
      <c r="C24" s="39" t="s">
        <v>209</v>
      </c>
      <c r="D24" s="37">
        <v>10.47</v>
      </c>
      <c r="E24" s="37">
        <v>10.47</v>
      </c>
      <c r="F24" s="37"/>
    </row>
    <row r="25" ht="20.7" customHeight="1" spans="2:6">
      <c r="B25" s="38" t="s">
        <v>210</v>
      </c>
      <c r="C25" s="39" t="s">
        <v>211</v>
      </c>
      <c r="D25" s="37">
        <v>10.47</v>
      </c>
      <c r="E25" s="37">
        <v>10.47</v>
      </c>
      <c r="F25" s="37"/>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H12" sqref="H12:H35"/>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2"/>
      <c r="B1" s="13" t="s">
        <v>212</v>
      </c>
      <c r="C1" s="12"/>
      <c r="D1" s="12"/>
      <c r="E1" s="12"/>
      <c r="F1" s="12"/>
      <c r="G1" s="12"/>
      <c r="H1" s="12"/>
      <c r="I1" s="12"/>
      <c r="J1" s="12"/>
      <c r="K1" s="12"/>
      <c r="L1" s="12"/>
      <c r="M1" s="12"/>
    </row>
    <row r="2" ht="16.35" customHeight="1" spans="2:13">
      <c r="B2" s="24" t="s">
        <v>213</v>
      </c>
      <c r="C2" s="24"/>
      <c r="D2" s="24"/>
      <c r="E2" s="24"/>
      <c r="F2" s="24"/>
      <c r="G2" s="24"/>
      <c r="H2" s="24"/>
      <c r="I2" s="24"/>
      <c r="J2" s="24"/>
      <c r="K2" s="24"/>
      <c r="L2" s="24"/>
      <c r="M2" s="24"/>
    </row>
    <row r="3" ht="16.35" customHeight="1" spans="2:13">
      <c r="B3" s="24"/>
      <c r="C3" s="24"/>
      <c r="D3" s="24"/>
      <c r="E3" s="24"/>
      <c r="F3" s="24"/>
      <c r="G3" s="24"/>
      <c r="H3" s="24"/>
      <c r="I3" s="24"/>
      <c r="J3" s="24"/>
      <c r="K3" s="24"/>
      <c r="L3" s="24"/>
      <c r="M3" s="24"/>
    </row>
    <row r="4" ht="16.35" customHeight="1" spans="2:13">
      <c r="B4" s="12"/>
      <c r="C4" s="12"/>
      <c r="D4" s="12"/>
      <c r="E4" s="12"/>
      <c r="F4" s="12"/>
      <c r="G4" s="12"/>
      <c r="H4" s="12"/>
      <c r="I4" s="12"/>
      <c r="J4" s="12"/>
      <c r="K4" s="12"/>
      <c r="L4" s="12"/>
      <c r="M4" s="12"/>
    </row>
    <row r="5" ht="21.55" customHeight="1" spans="2:13">
      <c r="B5" s="12"/>
      <c r="C5" s="12"/>
      <c r="D5" s="12"/>
      <c r="E5" s="12"/>
      <c r="F5" s="12"/>
      <c r="G5" s="12"/>
      <c r="H5" s="12"/>
      <c r="I5" s="12"/>
      <c r="J5" s="12"/>
      <c r="K5" s="12"/>
      <c r="L5" s="12"/>
      <c r="M5" s="30" t="s">
        <v>2</v>
      </c>
    </row>
    <row r="6" ht="65.55" customHeight="1" spans="2:13">
      <c r="B6" s="25" t="s">
        <v>214</v>
      </c>
      <c r="C6" s="25" t="s">
        <v>5</v>
      </c>
      <c r="D6" s="25" t="s">
        <v>34</v>
      </c>
      <c r="E6" s="25" t="s">
        <v>147</v>
      </c>
      <c r="F6" s="25" t="s">
        <v>148</v>
      </c>
      <c r="G6" s="25" t="s">
        <v>149</v>
      </c>
      <c r="H6" s="25" t="s">
        <v>150</v>
      </c>
      <c r="I6" s="25" t="s">
        <v>151</v>
      </c>
      <c r="J6" s="25" t="s">
        <v>152</v>
      </c>
      <c r="K6" s="25" t="s">
        <v>153</v>
      </c>
      <c r="L6" s="25" t="s">
        <v>154</v>
      </c>
      <c r="M6" s="25" t="s">
        <v>155</v>
      </c>
    </row>
    <row r="7" ht="23.25" customHeight="1" spans="2:13">
      <c r="B7" s="26" t="s">
        <v>7</v>
      </c>
      <c r="C7" s="26"/>
      <c r="D7" s="27"/>
      <c r="E7" s="27"/>
      <c r="F7" s="27"/>
      <c r="G7" s="27"/>
      <c r="H7" s="27"/>
      <c r="I7" s="27"/>
      <c r="J7" s="27"/>
      <c r="K7" s="27"/>
      <c r="L7" s="27"/>
      <c r="M7" s="27"/>
    </row>
    <row r="8" ht="21.55" customHeight="1" spans="2:13">
      <c r="B8" s="28"/>
      <c r="C8" s="28"/>
      <c r="D8" s="29"/>
      <c r="E8" s="29"/>
      <c r="F8" s="29"/>
      <c r="G8" s="29"/>
      <c r="H8" s="29"/>
      <c r="I8" s="29"/>
      <c r="J8" s="29"/>
      <c r="K8" s="29"/>
      <c r="L8" s="29"/>
      <c r="M8" s="29"/>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2024-03-19T06:27:00Z</dcterms:created>
  <dcterms:modified xsi:type="dcterms:W3CDTF">2024-03-20T04:09:42Z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